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vNorWebsiteFiles\2019\2019\3rd\"/>
    </mc:Choice>
  </mc:AlternateContent>
  <bookViews>
    <workbookView xWindow="0" yWindow="0" windowWidth="28800" windowHeight="12435"/>
  </bookViews>
  <sheets>
    <sheet name="SEPT. 2ND PAGE 2019 " sheetId="21" r:id="rId1"/>
    <sheet name="SEPT. 1ST PAGE 2019" sheetId="20" r:id="rId2"/>
    <sheet name="AUGUST 2019 2ND PAGE (16-30)" sheetId="19" r:id="rId3"/>
    <sheet name="AUGUST 2019 1ST PAGE (16-30)" sheetId="18" r:id="rId4"/>
    <sheet name="AUGUST 2019 2ND PAGE (1-15)" sheetId="17" r:id="rId5"/>
    <sheet name="AUGUST 2019 1ST PAGE (1-15)" sheetId="16" r:id="rId6"/>
    <sheet name="JULY 2019 2ND PAGE" sheetId="15" r:id="rId7"/>
    <sheet name="JULY 2019 1ST PAGE" sheetId="14" r:id="rId8"/>
    <sheet name="SEPT. 2ND PAGE (16-30)" sheetId="13" r:id="rId9"/>
    <sheet name="SEPT.1ST PAGE (16-30)" sheetId="12" r:id="rId10"/>
    <sheet name="SEPT. 2ND PAGE (1-15)" sheetId="11" r:id="rId11"/>
    <sheet name="SEPT.1ST PAGE (1-15)" sheetId="10" r:id="rId12"/>
    <sheet name="AUGUST  2ND PAGE 2019 (16-30)" sheetId="9" r:id="rId13"/>
    <sheet name="AUGUST 1ST PAGE 16-30 2019" sheetId="8" r:id="rId14"/>
    <sheet name="AUGUST  2ND PAGE 2019 (1-15) " sheetId="7" r:id="rId15"/>
    <sheet name="AUGUST 1ST PAGE 2019(1-15)" sheetId="6" r:id="rId16"/>
    <sheet name="JULY 2ND PAGE 2019  (2)" sheetId="5" r:id="rId17"/>
    <sheet name="JULY 1ST PAGE 2019 (2)" sheetId="4" r:id="rId18"/>
    <sheet name="JULY 2ND PAGE 2019 " sheetId="3" r:id="rId19"/>
    <sheet name="JULY 1ST PAGE 2019" sheetId="2" r:id="rId20"/>
    <sheet name="3RD QTR 2019" sheetId="1" r:id="rId21"/>
  </sheets>
  <externalReferences>
    <externalReference r:id="rId2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21" l="1"/>
  <c r="S91" i="21"/>
  <c r="S90" i="21"/>
  <c r="S89" i="21"/>
  <c r="P89" i="21"/>
  <c r="S88" i="21"/>
  <c r="P88" i="21"/>
  <c r="S87" i="21"/>
  <c r="P87" i="21"/>
  <c r="S86" i="21"/>
  <c r="P86" i="21"/>
  <c r="S85" i="21"/>
  <c r="P85" i="21"/>
  <c r="S84" i="21"/>
  <c r="P84" i="21"/>
  <c r="S83" i="21"/>
  <c r="P83" i="21"/>
  <c r="S82" i="21"/>
  <c r="P82" i="21"/>
  <c r="S81" i="21"/>
  <c r="P81" i="21"/>
  <c r="S80" i="21"/>
  <c r="P80" i="21"/>
  <c r="S79" i="21"/>
  <c r="P79" i="21"/>
  <c r="S78" i="21"/>
  <c r="P78" i="21"/>
  <c r="S77" i="21"/>
  <c r="P77" i="21"/>
  <c r="S76" i="21"/>
  <c r="P76" i="21"/>
  <c r="S75" i="21"/>
  <c r="P75" i="21"/>
  <c r="S74" i="21"/>
  <c r="P74" i="21"/>
  <c r="S73" i="21"/>
  <c r="P73" i="21"/>
  <c r="S72" i="21"/>
  <c r="P72" i="21"/>
  <c r="S71" i="21"/>
  <c r="P71" i="21"/>
  <c r="S70" i="21"/>
  <c r="P70" i="21"/>
  <c r="S69" i="21"/>
  <c r="P69" i="21"/>
  <c r="S68" i="21"/>
  <c r="P68" i="21"/>
  <c r="S67" i="21"/>
  <c r="P67" i="21"/>
  <c r="S66" i="21"/>
  <c r="P66" i="21"/>
  <c r="S65" i="21"/>
  <c r="P65" i="21"/>
  <c r="S64" i="21"/>
  <c r="P64" i="21"/>
  <c r="S63" i="21"/>
  <c r="P63" i="21"/>
  <c r="S62" i="21"/>
  <c r="P62" i="21"/>
  <c r="S61" i="21"/>
  <c r="P61" i="21"/>
  <c r="S60" i="21"/>
  <c r="P60" i="21"/>
  <c r="S59" i="21"/>
  <c r="P59" i="21"/>
  <c r="S58" i="21"/>
  <c r="P58" i="21"/>
  <c r="S57" i="21"/>
  <c r="P57" i="21"/>
  <c r="S56" i="21"/>
  <c r="P56" i="21"/>
  <c r="S55" i="21"/>
  <c r="P55" i="21"/>
  <c r="S54" i="21"/>
  <c r="P54" i="21"/>
  <c r="S53" i="21"/>
  <c r="P53" i="21"/>
  <c r="S52" i="21"/>
  <c r="P52" i="21"/>
  <c r="S51" i="21"/>
  <c r="P51" i="21"/>
  <c r="S50" i="21"/>
  <c r="P50" i="21"/>
  <c r="S49" i="21"/>
  <c r="P49" i="21"/>
  <c r="S48" i="21"/>
  <c r="P48" i="21"/>
  <c r="S47" i="21"/>
  <c r="P47" i="21"/>
  <c r="S46" i="21"/>
  <c r="P46" i="21"/>
  <c r="S45" i="21"/>
  <c r="P45" i="21"/>
  <c r="S44" i="21"/>
  <c r="P44" i="21"/>
  <c r="S43" i="21"/>
  <c r="P43" i="21"/>
  <c r="S42" i="21"/>
  <c r="P42" i="21"/>
  <c r="S41" i="21"/>
  <c r="P41" i="21"/>
  <c r="S40" i="21"/>
  <c r="P40" i="21"/>
  <c r="S39" i="21"/>
  <c r="P39" i="21"/>
  <c r="S38" i="21"/>
  <c r="P38" i="21"/>
  <c r="S37" i="21"/>
  <c r="P37" i="21"/>
  <c r="S36" i="21"/>
  <c r="P36" i="21"/>
  <c r="S35" i="21"/>
  <c r="P35" i="21"/>
  <c r="S34" i="21"/>
  <c r="P34" i="21"/>
  <c r="S33" i="21"/>
  <c r="P33" i="21"/>
  <c r="S32" i="21"/>
  <c r="P32" i="21"/>
  <c r="S31" i="21"/>
  <c r="P31" i="21"/>
  <c r="S30" i="21"/>
  <c r="P30" i="21"/>
  <c r="S29" i="21"/>
  <c r="P29" i="21"/>
  <c r="S28" i="21"/>
  <c r="P28" i="21"/>
  <c r="S27" i="21"/>
  <c r="P27" i="21"/>
  <c r="S26" i="21"/>
  <c r="P26" i="21"/>
  <c r="S25" i="21"/>
  <c r="P25" i="21"/>
  <c r="S24" i="21"/>
  <c r="P24" i="21"/>
  <c r="S23" i="21"/>
  <c r="P23" i="21"/>
  <c r="S22" i="21"/>
  <c r="P22" i="21"/>
  <c r="S21" i="21"/>
  <c r="P21" i="21"/>
  <c r="S20" i="21"/>
  <c r="P20" i="21"/>
  <c r="S19" i="21"/>
  <c r="P19" i="21"/>
  <c r="S18" i="21"/>
  <c r="P18" i="21"/>
  <c r="S17" i="21"/>
  <c r="P17" i="21"/>
  <c r="S16" i="21"/>
  <c r="P16" i="21"/>
  <c r="S15" i="21"/>
  <c r="P15" i="21"/>
  <c r="S14" i="21"/>
  <c r="P14" i="21"/>
  <c r="S13" i="21"/>
  <c r="P13" i="21"/>
  <c r="S12" i="21"/>
  <c r="P12" i="21"/>
  <c r="S11" i="21"/>
  <c r="P11" i="21"/>
  <c r="S10" i="21"/>
  <c r="P10" i="21"/>
  <c r="S9" i="21"/>
  <c r="P9" i="21"/>
  <c r="S8" i="21"/>
  <c r="P8" i="21"/>
  <c r="S7" i="21"/>
  <c r="P7" i="21"/>
  <c r="S25" i="19"/>
  <c r="P25" i="19"/>
  <c r="S24" i="19"/>
  <c r="P24" i="19"/>
  <c r="S23" i="19"/>
  <c r="P23" i="19"/>
  <c r="S22" i="19"/>
  <c r="P22" i="19"/>
  <c r="S21" i="19"/>
  <c r="P21" i="19"/>
  <c r="S20" i="19"/>
  <c r="P20" i="19"/>
  <c r="S19" i="19"/>
  <c r="P19" i="19"/>
  <c r="S18" i="19"/>
  <c r="P18" i="19"/>
  <c r="S17" i="19"/>
  <c r="P17" i="19"/>
  <c r="S16" i="19"/>
  <c r="P16" i="19"/>
  <c r="S15" i="19"/>
  <c r="P15" i="19"/>
  <c r="S14" i="19"/>
  <c r="S13" i="19"/>
  <c r="P13" i="19"/>
  <c r="S12" i="19"/>
  <c r="P12" i="19"/>
  <c r="S11" i="19"/>
  <c r="P11" i="19"/>
  <c r="S10" i="19"/>
  <c r="P10" i="19"/>
  <c r="S9" i="19"/>
  <c r="P9" i="19"/>
  <c r="S8" i="19"/>
  <c r="P8" i="19"/>
  <c r="S7" i="19"/>
  <c r="P7" i="19"/>
  <c r="S46" i="17"/>
  <c r="P46" i="17"/>
  <c r="S45" i="17"/>
  <c r="P45" i="17"/>
  <c r="S44" i="17"/>
  <c r="P44" i="17"/>
  <c r="S43" i="17"/>
  <c r="P43" i="17"/>
  <c r="S42" i="17"/>
  <c r="P42" i="17"/>
  <c r="S41" i="17"/>
  <c r="P41" i="17"/>
  <c r="S40" i="17"/>
  <c r="P40" i="17"/>
  <c r="S39" i="17"/>
  <c r="P39" i="17"/>
  <c r="S38" i="17"/>
  <c r="P38" i="17"/>
  <c r="S37" i="17"/>
  <c r="P37" i="17"/>
  <c r="S36" i="17"/>
  <c r="P36" i="17"/>
  <c r="S35" i="17"/>
  <c r="P35" i="17"/>
  <c r="S34" i="17"/>
  <c r="P34" i="17"/>
  <c r="S33" i="17"/>
  <c r="P33" i="17"/>
  <c r="S32" i="17"/>
  <c r="P32" i="17"/>
  <c r="S31" i="17"/>
  <c r="P31" i="17"/>
  <c r="S30" i="17"/>
  <c r="P30" i="17"/>
  <c r="S29" i="17"/>
  <c r="P29" i="17"/>
  <c r="S28" i="17"/>
  <c r="P28" i="17"/>
  <c r="S27" i="17"/>
  <c r="P27" i="17"/>
  <c r="S26" i="17"/>
  <c r="P26" i="17"/>
  <c r="S25" i="17"/>
  <c r="P25" i="17"/>
  <c r="S24" i="17"/>
  <c r="P24" i="17"/>
  <c r="S23" i="17"/>
  <c r="P23" i="17"/>
  <c r="S22" i="17"/>
  <c r="P22" i="17"/>
  <c r="S21" i="17"/>
  <c r="P21" i="17"/>
  <c r="S20" i="17"/>
  <c r="P20" i="17"/>
  <c r="S19" i="17"/>
  <c r="P19" i="17"/>
  <c r="S18" i="17"/>
  <c r="P18" i="17"/>
  <c r="S17" i="17"/>
  <c r="P17" i="17"/>
  <c r="S16" i="17"/>
  <c r="P16" i="17"/>
  <c r="S15" i="17"/>
  <c r="P15" i="17"/>
  <c r="S14" i="17"/>
  <c r="P14" i="17"/>
  <c r="S13" i="17"/>
  <c r="P13" i="17"/>
  <c r="S12" i="17"/>
  <c r="P12" i="17"/>
  <c r="S11" i="17"/>
  <c r="P11" i="17"/>
  <c r="S10" i="17"/>
  <c r="P10" i="17"/>
  <c r="S9" i="17"/>
  <c r="P9" i="17"/>
  <c r="S8" i="17"/>
  <c r="P8" i="17"/>
  <c r="S7" i="17"/>
  <c r="P7" i="17"/>
  <c r="H18" i="16"/>
  <c r="H13" i="16"/>
  <c r="S28" i="15"/>
  <c r="P28" i="15"/>
  <c r="S27" i="15"/>
  <c r="P27" i="15"/>
  <c r="S26" i="15"/>
  <c r="P26" i="15"/>
  <c r="S25" i="15"/>
  <c r="P25" i="15"/>
  <c r="S24" i="15"/>
  <c r="P24" i="15"/>
  <c r="S23" i="15"/>
  <c r="P23" i="15"/>
  <c r="S22" i="15"/>
  <c r="P22" i="15"/>
  <c r="S21" i="15"/>
  <c r="P21" i="15"/>
  <c r="S20" i="15"/>
  <c r="P20" i="15"/>
  <c r="S19" i="15"/>
  <c r="P19" i="15"/>
  <c r="S18" i="15"/>
  <c r="P18" i="15"/>
  <c r="S17" i="15"/>
  <c r="P17" i="15"/>
  <c r="S16" i="15"/>
  <c r="P16" i="15"/>
  <c r="S15" i="15"/>
  <c r="P15" i="15"/>
  <c r="S14" i="15"/>
  <c r="P14" i="15"/>
  <c r="S13" i="15"/>
  <c r="P13" i="15"/>
  <c r="S12" i="15"/>
  <c r="P12" i="15"/>
  <c r="S11" i="15"/>
  <c r="P11" i="15"/>
  <c r="S10" i="15"/>
  <c r="P10" i="15"/>
  <c r="S9" i="15"/>
  <c r="P9" i="15"/>
  <c r="S8" i="15"/>
  <c r="P8" i="15"/>
  <c r="S7" i="15"/>
  <c r="P7" i="15"/>
  <c r="E107" i="1"/>
  <c r="E102" i="1"/>
</calcChain>
</file>

<file path=xl/sharedStrings.xml><?xml version="1.0" encoding="utf-8"?>
<sst xmlns="http://schemas.openxmlformats.org/spreadsheetml/2006/main" count="4423" uniqueCount="535">
  <si>
    <t>PROVINCE OF DAVAO DEL NORTE</t>
  </si>
  <si>
    <t>GOV'T. CENTER, MANKILAM,</t>
  </si>
  <si>
    <t>TAGUM CITY</t>
  </si>
  <si>
    <t>SUMMARY BY OFFICE</t>
  </si>
  <si>
    <t>SUPPLEMENTARY/AMENDATORY PROCUREMENT PLAN</t>
  </si>
  <si>
    <t>(3RD QUARTER OF 2019)</t>
  </si>
  <si>
    <t>NO.</t>
  </si>
  <si>
    <t>DEPARTMENT</t>
  </si>
  <si>
    <t>HEAD OF DEPARTMENT/OFFICE</t>
  </si>
  <si>
    <t>TOTAL COST</t>
  </si>
  <si>
    <t>PEO</t>
  </si>
  <si>
    <t>GLENN A. OLANDRIA, CE</t>
  </si>
  <si>
    <t>DEPED</t>
  </si>
  <si>
    <t>DR. JOSEPHINE L. FADUL</t>
  </si>
  <si>
    <t>COA</t>
  </si>
  <si>
    <t>RUEL L. RUBIA</t>
  </si>
  <si>
    <t>OSS</t>
  </si>
  <si>
    <t>DENNIS DEAN T. CASTILLO, MPA</t>
  </si>
  <si>
    <t>PADO-PDRRMD</t>
  </si>
  <si>
    <t>ENGR. JOSIE JEAN R. RABANOS, MPA, EnP</t>
  </si>
  <si>
    <t>PAGRO</t>
  </si>
  <si>
    <t>ANASTACIA G. NOTARTE, PH. D.</t>
  </si>
  <si>
    <t>PEEDO-LPRC</t>
  </si>
  <si>
    <t>JESSIE T. BELGA, MD,FPSMSI</t>
  </si>
  <si>
    <t>PENRO</t>
  </si>
  <si>
    <t>ROMULO D. TAGALO</t>
  </si>
  <si>
    <t>JIVELLYN B. CO, CE, MPA</t>
  </si>
  <si>
    <t>PEO-POOL</t>
  </si>
  <si>
    <t>PGSO</t>
  </si>
  <si>
    <t>DELIA P. GUBOC</t>
  </si>
  <si>
    <t>PICKMO</t>
  </si>
  <si>
    <t>ATTY. MERA GRACE A. MEJOS</t>
  </si>
  <si>
    <t>PSWDO</t>
  </si>
  <si>
    <t>ROSALINDA O. RAPISTA, RSW, MPA</t>
  </si>
  <si>
    <t>PVO</t>
  </si>
  <si>
    <t>DR. RENATO R. EMBATE</t>
  </si>
  <si>
    <t>SP ESTABILLO</t>
  </si>
  <si>
    <t>PROSPERO E. ESTABILLO, JR.</t>
  </si>
  <si>
    <t>EDUARDO L. MALICAY</t>
  </si>
  <si>
    <t>DR. JOSEPHINE FADUL</t>
  </si>
  <si>
    <t>PADO-IT</t>
  </si>
  <si>
    <t>JOSIE JEAN R. RABANOZ, CE, MPA, EnP</t>
  </si>
  <si>
    <t>DARRYL M. AYADO, RPAE</t>
  </si>
  <si>
    <t>PEEDO-CARMEN</t>
  </si>
  <si>
    <t>JURI B. MIYUKE, MD</t>
  </si>
  <si>
    <t>PEEDO-IGACOS</t>
  </si>
  <si>
    <t>CATHERINE R. MANCIO-VALERA, MD</t>
  </si>
  <si>
    <t>PEEDO-KAPALONG</t>
  </si>
  <si>
    <t>JESSIE T. BELGA, MD</t>
  </si>
  <si>
    <t>PGO</t>
  </si>
  <si>
    <t>HON. EDWIN I. JUBAHIB</t>
  </si>
  <si>
    <t>PHO</t>
  </si>
  <si>
    <t>ALFREDO A. LACERONA</t>
  </si>
  <si>
    <t>PSYDO</t>
  </si>
  <si>
    <t>GIOVANNI I. GULANES</t>
  </si>
  <si>
    <t>PTO</t>
  </si>
  <si>
    <t>EVELYN ESPRA, MPA</t>
  </si>
  <si>
    <t>RENATO R. EMBATE, DVM</t>
  </si>
  <si>
    <t>SP LAGUNA</t>
  </si>
  <si>
    <t>ROGER A. LAGUNA</t>
  </si>
  <si>
    <t>PADO-EWDD</t>
  </si>
  <si>
    <t>ENGR. JOSIE JEAN R. RABANOZ, MPA, EnP</t>
  </si>
  <si>
    <t>PADO-TOURISM</t>
  </si>
  <si>
    <t>ENGR. DARRYL M. AYADO</t>
  </si>
  <si>
    <t>PEEDO</t>
  </si>
  <si>
    <t>MA. ELIZA L. ANDIN</t>
  </si>
  <si>
    <t>JURI B. MIYAKE, MD</t>
  </si>
  <si>
    <t>DR. CATHERINE R. MANCIO-VALERA</t>
  </si>
  <si>
    <t>ALFREDO A. LACERONA, DM</t>
  </si>
  <si>
    <t>PHRMO</t>
  </si>
  <si>
    <t>EDWIN A. PALERO, MPA, MHRM</t>
  </si>
  <si>
    <t>SP LU</t>
  </si>
  <si>
    <t>HON. DANIEL A. LU, MD.</t>
  </si>
  <si>
    <t>PACCO</t>
  </si>
  <si>
    <t>SERLINDA C.ATAKE, CPA, MBA</t>
  </si>
  <si>
    <t>WINONA J. AVENIDO, CPA, MPA</t>
  </si>
  <si>
    <t>PADO-IAS</t>
  </si>
  <si>
    <t>ENGR. JOSIE JEAN RABANOS, MPA,EnP</t>
  </si>
  <si>
    <t>PADO-PRC</t>
  </si>
  <si>
    <t>DARIUS D. SAWAN</t>
  </si>
  <si>
    <t>PEEDO-ADMIN</t>
  </si>
  <si>
    <t>DENNIS B. DEVILLERES,Ll.B</t>
  </si>
  <si>
    <t>CATHERINE R. MANCIO-VALERA, MD, FPOGS</t>
  </si>
  <si>
    <t>JESSIE T. BELGA M.D.,FPSMSI,</t>
  </si>
  <si>
    <t>PEEDO-LPRRC</t>
  </si>
  <si>
    <t>JIVELLYN B. CO. CE</t>
  </si>
  <si>
    <t>PICKMO-DNLI</t>
  </si>
  <si>
    <t>PATERNO L. PACQUIAO</t>
  </si>
  <si>
    <t>PLO</t>
  </si>
  <si>
    <t>ATTY. CHARINA C. CABRERA, CPA</t>
  </si>
  <si>
    <t>ROSALINDA O. RAPISTA, RSW</t>
  </si>
  <si>
    <t>BELINDA C. ABALUNAN</t>
  </si>
  <si>
    <t>RTC-COC PANABO CITY</t>
  </si>
  <si>
    <t>ATTTY. GISELLE B. GONZALES-TALION</t>
  </si>
  <si>
    <t>SP MATOBATO</t>
  </si>
  <si>
    <t>HON. SILVINO P. MATOBATO JR.</t>
  </si>
  <si>
    <t>SP SO</t>
  </si>
  <si>
    <t>ROBERT L. SO</t>
  </si>
  <si>
    <t>VGO</t>
  </si>
  <si>
    <t>HON. REY T. UY</t>
  </si>
  <si>
    <t>JUDEZA A. PENGOY</t>
  </si>
  <si>
    <t>PASSO</t>
  </si>
  <si>
    <t>JOYCE T. GUALBERTO, CE, MPA, REA</t>
  </si>
  <si>
    <t>Prepared by:</t>
  </si>
  <si>
    <t>Noted by:</t>
  </si>
  <si>
    <t>JUDETH M. MADELO</t>
  </si>
  <si>
    <t xml:space="preserve">Supervising Administrative Officer </t>
  </si>
  <si>
    <t>BAC Chairman</t>
  </si>
  <si>
    <t xml:space="preserve">                                                                                                 APPROVED BY:</t>
  </si>
  <si>
    <t>,.</t>
  </si>
  <si>
    <t>EDWIN I. JUBAHIB</t>
  </si>
  <si>
    <t xml:space="preserve">                                           Governor                                      </t>
  </si>
  <si>
    <t>ANNUAL PROCUREMENT PLAN</t>
  </si>
  <si>
    <t>(VARIOUS PROJECTS)</t>
  </si>
  <si>
    <t>CY 2019</t>
  </si>
  <si>
    <t>ABC CODE</t>
  </si>
  <si>
    <t>PROCUREMENT PROGRAM/PROJECT/  LOCATION OF THE PROJECT</t>
  </si>
  <si>
    <t>END-USER</t>
  </si>
  <si>
    <t>MODE OF PROCUREMENT</t>
  </si>
  <si>
    <t>PEO-S-19-06-75</t>
  </si>
  <si>
    <t>DESILTATION OF MACTAN RIVER (PH. 2) CARMEN, DDN</t>
  </si>
  <si>
    <t>PUBLIC BIDDING</t>
  </si>
  <si>
    <t>PEO-S-19-06-68</t>
  </si>
  <si>
    <t>CONSTRUCTION OF PORTABLE WATER SYSTEM CACAO, CITY OF PANABO, DDN</t>
  </si>
  <si>
    <t>PUBLIC BIDDING/SHOPPING</t>
  </si>
  <si>
    <t>PEO-S-19-06-86</t>
  </si>
  <si>
    <t>IMPROVEMENT OF POTABLE WATER SYSTEM, SAN ANTONIO, IGACOS, DDN</t>
  </si>
  <si>
    <t>PEO-C-19-10-0380</t>
  </si>
  <si>
    <t>REHAB. OF PAMACAUN-LASANG-BANATE, ASUNCION, DDN</t>
  </si>
  <si>
    <t>PEO-C-19-10</t>
  </si>
  <si>
    <t>EXTENSION OF PAGRO TRAINING CENTER AND GROUND DEVELOPMENT, MANKILAM, TAGUM CITY, DDN</t>
  </si>
  <si>
    <t>PEO-C-19-10-0383</t>
  </si>
  <si>
    <t>CONSTRUCTION OF CONCRETE PERIMETER FENCE, LUNA KAPALONG, DDN</t>
  </si>
  <si>
    <t>PEO-C-19-10-0382</t>
  </si>
  <si>
    <t>REHAB. OF DEL PILAR-JCT. SILANGAN, NEW CORELLA, DDN</t>
  </si>
  <si>
    <t>PEO-S-19-07-90</t>
  </si>
  <si>
    <t>REHABILITATION/IMPROVEMENT OF PRK. NARAFIL-PRK. DAISY MAGUPISING PROV'L. ROAD, BE DUJALI, DDN</t>
  </si>
  <si>
    <t>PEO-S-19-07</t>
  </si>
  <si>
    <t>REHABILITATION/IMPROVEMENT OF SAN MIGUEL-CROSSING KINAMAYAN PROV'L. ROAD, STO. TOMAS, DDN</t>
  </si>
  <si>
    <t>PEO-S-19-07-89</t>
  </si>
  <si>
    <t>REHABILITATION/IMPROVEMENT OF SITIO MALAGA - TIBULAO PROVINCIAL ROAD, STO. TOMAS, DDN</t>
  </si>
  <si>
    <t>PEO-S-19-07-91</t>
  </si>
  <si>
    <t>CONSTRUCTION OF DDN HOSPITAL CARMEN ZONE ANNEX BUILDING (PHASE 2), BRGY. ISING, CARMEN, DDN</t>
  </si>
  <si>
    <t>PEO-S-19-06-94</t>
  </si>
  <si>
    <t>IMPROVEMENT OF POTABLE WATER SYSTEM, CONSOLACION, PANABO CITY, DDN</t>
  </si>
  <si>
    <t>PEO-S-19-07-92</t>
  </si>
  <si>
    <t>ELECTRIFICATION OF SITIO BAONGON-DIAMOND-MANSANIATAS, BRGY. DADATAN, KAPUTIAN DIST. IGACOS, DDN</t>
  </si>
  <si>
    <t>PEO-S-19-07-93</t>
  </si>
  <si>
    <t>ELECTRIFICATION OF UPPER PUROK ROSAL BRGY. TAGBAOBO, IGACOS, DDN</t>
  </si>
  <si>
    <t>PEO-C-19-10-0384</t>
  </si>
  <si>
    <t>REPAIR/IMPV'T. OF MUNICIPAL TRIBAL HALL, NEW CORELLA, DDN</t>
  </si>
  <si>
    <t>SCHEDULE   /   MILESTONE   OF   ACTIVITIES</t>
  </si>
  <si>
    <t>PRE</t>
  </si>
  <si>
    <t>ELIGIBILITY</t>
  </si>
  <si>
    <t>SUBMISSION</t>
  </si>
  <si>
    <t xml:space="preserve">SOURCE </t>
  </si>
  <si>
    <t>ESTIMATED BUDGET (PHP)</t>
  </si>
  <si>
    <t>REMARKS</t>
  </si>
  <si>
    <t>PROCUREMENT</t>
  </si>
  <si>
    <t>ADVERTISE-MENT</t>
  </si>
  <si>
    <t>PRE-BID</t>
  </si>
  <si>
    <t>&amp; RECEIPT</t>
  </si>
  <si>
    <t>POST-</t>
  </si>
  <si>
    <t xml:space="preserve">NOTICE OF </t>
  </si>
  <si>
    <t>CONTRACT</t>
  </si>
  <si>
    <t>NOTICE TO</t>
  </si>
  <si>
    <t>DELIVERY/</t>
  </si>
  <si>
    <t>ACCEPTANCE/</t>
  </si>
  <si>
    <t xml:space="preserve">OF </t>
  </si>
  <si>
    <t xml:space="preserve">(BRIEF DESCRIPTION </t>
  </si>
  <si>
    <t>CONFERENCE</t>
  </si>
  <si>
    <t>SCREENING</t>
  </si>
  <si>
    <t>OF BIDS / BID</t>
  </si>
  <si>
    <t>QUALIFICATION</t>
  </si>
  <si>
    <t>SIGNING</t>
  </si>
  <si>
    <t>PROCEED</t>
  </si>
  <si>
    <t>COMPLETION</t>
  </si>
  <si>
    <t>TURNOVER</t>
  </si>
  <si>
    <t>FUNDS</t>
  </si>
  <si>
    <t>TOTAL</t>
  </si>
  <si>
    <t>MOOE</t>
  </si>
  <si>
    <t>CO</t>
  </si>
  <si>
    <t>OF PROGRAM/</t>
  </si>
  <si>
    <t>EVALUATION</t>
  </si>
  <si>
    <t>PROJECT)</t>
  </si>
  <si>
    <t>3RD QTR.</t>
  </si>
  <si>
    <t>4TH QTR.</t>
  </si>
  <si>
    <t>GF</t>
  </si>
  <si>
    <t>X</t>
  </si>
  <si>
    <t>60CD</t>
  </si>
  <si>
    <t>60D</t>
  </si>
  <si>
    <t>100CD</t>
  </si>
  <si>
    <t>80CD</t>
  </si>
  <si>
    <t>50D</t>
  </si>
  <si>
    <t>40CD</t>
  </si>
  <si>
    <t>30CD</t>
  </si>
  <si>
    <t>45 CD</t>
  </si>
  <si>
    <t>45CD</t>
  </si>
  <si>
    <t>90D</t>
  </si>
  <si>
    <t>103D</t>
  </si>
  <si>
    <t xml:space="preserve">Supervising Administrative Officer  </t>
  </si>
  <si>
    <t>OIC PG DEP'T. HEAD</t>
  </si>
  <si>
    <t>APPROVED BY:</t>
  </si>
  <si>
    <t>Governor</t>
  </si>
  <si>
    <t>PEO-S-19-06-87</t>
  </si>
  <si>
    <t>ELECTRIFICATION AT PUROK 4 &amp; 6, BRGY. TORIL, BABAK DISTRICT, IGACOS,DDN</t>
  </si>
  <si>
    <t>PEO-S-19-07-96</t>
  </si>
  <si>
    <t>REHAB. OF DUJALI-PAWAS-SAN VICENTE PROVINCIAL ROAD, BE DUJALI, DDN</t>
  </si>
  <si>
    <t>PEO-C-19-10-0412</t>
  </si>
  <si>
    <t>REHAB. OF DEL PILAR-EL UNIDO ROAD (FURTHERANCE), NEW CORELLA, DDN</t>
  </si>
  <si>
    <t>PEO-S-19-07-97</t>
  </si>
  <si>
    <t>REPAIR/REHAB. OF DRAINAGE SYSTEM AND GROUND GRAVELLING AT KIMAMON NHS</t>
  </si>
  <si>
    <t>65CD</t>
  </si>
  <si>
    <t>25D</t>
  </si>
  <si>
    <t>15D</t>
  </si>
  <si>
    <t>Provincial Administrator</t>
  </si>
  <si>
    <t>PEO-C-19-10-0435</t>
  </si>
  <si>
    <t>REHAB. OF MESAOY-JCT. MAHAYAHAY, NEW CORELLA, DDN</t>
  </si>
  <si>
    <t>PEO-C-19-10-0428</t>
  </si>
  <si>
    <t>CONSTRUCTION OF 1 CLASSROOM AT PONGPONG E/S, DAGOHOY, TALAINGOD, DDN</t>
  </si>
  <si>
    <t>PEO-C-19-10-0430</t>
  </si>
  <si>
    <t>CONSTRUCTION OF 1 CLASSROOM AT SAMBULONGAN E/S, PALMA GIL TALAINGOD, DDN</t>
  </si>
  <si>
    <t>PEO-C-19-10-0432</t>
  </si>
  <si>
    <t>CONSTRUCTION OF 1 CLASSROOM AT LAMBID E/S, STO. NIÑO, TALAINGOD, DDN</t>
  </si>
  <si>
    <t>PEO-C-19-10-0427</t>
  </si>
  <si>
    <t>CONSTRUCTION OF 1 CLASSROOM AT HERMOGINA, E/S, CAPUNGAGAN, KAPALONG, DDN</t>
  </si>
  <si>
    <t>PEO-C-19-10-0425</t>
  </si>
  <si>
    <t>CONSTRUCTION OF 1 CLASSROOM AT KAWAYAN E/S, GUPITAN, KAPALONG, DDN</t>
  </si>
  <si>
    <t>PEO-C-19-10-0429</t>
  </si>
  <si>
    <t>CONSTRUCTION OF 1 CLASSROOM AT DALINGDING ES, PALMA GIL, TALAINGOD, DDN</t>
  </si>
  <si>
    <t>PEO-C-19-10-0433</t>
  </si>
  <si>
    <t>CONSTRUCTION OF 1 CLASSROOM AT TAWINIAN E/S, GUPITAN, KAPALONG, DDN</t>
  </si>
  <si>
    <t>PEO-C-19-10-0424</t>
  </si>
  <si>
    <t>CONSTRUCTION OF 1 CLASSROOM AT MOLING E/S, GUPITAN, KAPALONG, DDN</t>
  </si>
  <si>
    <t>PEO-C-19-10-0426</t>
  </si>
  <si>
    <t>CONSTRUCTION OF 1 CLASSROOM AT MATOL E/S, GUPITAN, KAPALONG, DDN</t>
  </si>
  <si>
    <t>PEO-C-19-10-0431</t>
  </si>
  <si>
    <t>CONSTRUCTION OF 1 CLASSROOM AT DULYAN E/S, GUPITAN, KAPALONG, DDN</t>
  </si>
  <si>
    <t>PEO-S-19-08-098</t>
  </si>
  <si>
    <t>REHABILITATION/IMPROVEMENT OF NEW KATIPUNAN-PANTARON PROVINCIAL ROAD (PHASE II)</t>
  </si>
  <si>
    <t>PEO-C-19-10-0441</t>
  </si>
  <si>
    <t>CONST. OF 2 CLASSROOM BUILDING, DATU JOSE LIBAYAO NHS EXT. NATULINAN</t>
  </si>
  <si>
    <t>PEO-C-19-10-0440</t>
  </si>
  <si>
    <t>VARIOUS STIMULUS PROJECT DIST. 1, AROUND DAVAO DEL NORTE</t>
  </si>
  <si>
    <t>6 D</t>
  </si>
  <si>
    <t>S</t>
  </si>
  <si>
    <t>PEO-S-19-07-99</t>
  </si>
  <si>
    <t>REHABILITION OF DUJALI-BALISONG-MAGUPISING PROVINCIAL ROAD, BE DUJALI, DAVAO DEL NORTE</t>
  </si>
  <si>
    <t>PEO-C-19-10-0443</t>
  </si>
  <si>
    <t>REHAB. OF KM 9 SAGAYEN-SAWATA PROVINCIAL ROAD, SAN ISIDRO, DAVAO DEL NORTE</t>
  </si>
  <si>
    <t>PEO-S-19-08-104</t>
  </si>
  <si>
    <t>REPAIR OF DAMAGE DRAINAGE/CREEKS ALONG SAN MIGUEL NIA ROAD, BRGY. SAN MIGUEL, STO. TOMAS, DAVAO DEL NORTE</t>
  </si>
  <si>
    <t>PEO-S-19-08-103</t>
  </si>
  <si>
    <t>REPAIR OF DAMAGE DRAINAGE/CREEKS ALONG ABUCAY CREEK, CARMEN, DAVAO DEL NORTE</t>
  </si>
  <si>
    <t>PEO-S-19-08-101</t>
  </si>
  <si>
    <t>REHABILITATION/ IMPROVEMENT OF DUJALI-TANGLAW PROVINCIAL ROAD, BE DUJALI, DAVAO DEL NORTE</t>
  </si>
  <si>
    <t>PEO-S-19-08-102</t>
  </si>
  <si>
    <t>REPAIR OF DAMAGED DRAINAGE/ CREEKS ALONG NEW KATIPUNAN-SALAO CREEK, STO. TOMAS, DAVAO DEL NORTE</t>
  </si>
  <si>
    <t>PEO-S-19-08-100</t>
  </si>
  <si>
    <t>REPAIR OF DAMAGED DRAINAGE/ CREEKS ALONG TIBAL-OG CREEK, STO. TOMAS, DAVAO DEL NORTE</t>
  </si>
  <si>
    <t>50CD</t>
  </si>
  <si>
    <t>1ST QTR. OF 2020</t>
  </si>
  <si>
    <t>110 CD</t>
  </si>
  <si>
    <t>95 CD</t>
  </si>
  <si>
    <t>90CD</t>
  </si>
  <si>
    <t>PEO-C-19-10-0454</t>
  </si>
  <si>
    <t>REPAIR OF DAMAGED DRAINAGE/CREEKS ALONG TIMOG CREEK, TAGUM CITY, DDN</t>
  </si>
  <si>
    <t>PEO-C-19-10-0449</t>
  </si>
  <si>
    <t>REHABILITATION OF STO. NIÑO-DALIGDIGON-PAITON, TALAINGOD, DDN</t>
  </si>
  <si>
    <t>PEO-C-19-10-0450</t>
  </si>
  <si>
    <t>IMPV'T. OF JUNCTION NEW BOHOLANO-NEW LOON CROSS DRAINAGE, ASUNCION, DDN</t>
  </si>
  <si>
    <t>PEO-C-19-10-0452</t>
  </si>
  <si>
    <t>POULTRY HOUSE AND TRAINING CENTER, STO NIÑO, TALAINGOD, DDN</t>
  </si>
  <si>
    <t>PEO-C-19-10-0451</t>
  </si>
  <si>
    <t>1 LOT CONTRACT PACKAGE SUPPLY &amp; INSTALLATION OF THE FF. PROJECTS, STO NIÑO, TALAINGOD, DDN (MULTIPLIER FARM PROJECT)</t>
  </si>
  <si>
    <t>PEO-C-19-10-0453</t>
  </si>
  <si>
    <t>INSTALLATION OF SOLAR STREET LIGHTS, PRK. 1,2,3,4 SAGAYEN, ASUNCION, DDN</t>
  </si>
  <si>
    <t>PEO-S-19-09-105</t>
  </si>
  <si>
    <t>REHAB. OF JCT. HIGHWAY TUGANAY-ANIBONGAN BE DUJALI-KINAMAYAN PROVINCIAL ROAD(FURTHERANCE) REVISED, CARMEN, BE DUJALI, &amp; STO. TOMAS, DDN</t>
  </si>
  <si>
    <t>PEO-C-19-10-0444</t>
  </si>
  <si>
    <t>CONST. OF VARIOUS PROJECTS DIST. 1, AROUND DAVAO DEL NORTE</t>
  </si>
  <si>
    <t>PEO-C-19-10-0447</t>
  </si>
  <si>
    <t>CONSTRUCTION OF IP WOMEN'S MULTI-PURPOSE BUILDING (REVISED), CABADIANGAN, STO. NIÑO, TALAINGOD, DDN</t>
  </si>
  <si>
    <t>PEO-C-19-10-0445</t>
  </si>
  <si>
    <t>CONST. OF ONE (1) UNIT DUGWELL W/ JETMATIC PUMP WOMENS CENTER, NEW CORELLA, DDN</t>
  </si>
  <si>
    <t>SHOPPING</t>
  </si>
  <si>
    <t>PEO-C-19-10-0446</t>
  </si>
  <si>
    <t>CONST. OF ONE (1) UNIT DUGWELL W/ JETMATIC PUMP BAHAY PAG-ASA, NEW CORELLA, DDN</t>
  </si>
  <si>
    <t>PEO-C-19-10-0448</t>
  </si>
  <si>
    <t>CONSTRUCTION OF SHELTERED WORKSHOP FACILITY FOR PWDS AND ELDERLY PROJECT, MANKILAM, TAGUM CITY, DDN</t>
  </si>
  <si>
    <t>120CD</t>
  </si>
  <si>
    <t>90WD</t>
  </si>
  <si>
    <t>100D</t>
  </si>
  <si>
    <t>103WD</t>
  </si>
  <si>
    <t>51CD</t>
  </si>
  <si>
    <t>105CD</t>
  </si>
  <si>
    <t>60WD</t>
  </si>
  <si>
    <t>PEO-S-19-09-106</t>
  </si>
  <si>
    <t>REHABILITATION OF POTABLE WATER SYSTEM PANGUBATAN (KAPUTIAN DISTRICT), IGACOS, DDN</t>
  </si>
  <si>
    <t>BIDDING</t>
  </si>
  <si>
    <t>PEO-C-19-10-0455</t>
  </si>
  <si>
    <t>REHAB. OF MONTE DUJALI-GUPITAN, KAPALONG, DDN</t>
  </si>
  <si>
    <t>PEO-C-19-10-0457</t>
  </si>
  <si>
    <t>REHAB. OF HIGHWAY-CANATAN-DOÑA-ANDREA, ASUNCION, DDN</t>
  </si>
  <si>
    <t>PEO-C-19-10-0456</t>
  </si>
  <si>
    <t>REHAB./IMPV'T. OF GYMNASIUM. SAGAYEN, ASUNCION, DDN</t>
  </si>
  <si>
    <t>PEO-S-19-07-107</t>
  </si>
  <si>
    <t>REHABILITATION/IMPROVEMENT OF LOWER ASUNCION-UPPER ASUNCION PROVINCIAL ROAD (FURTHERANCE), CARMEN, DDN</t>
  </si>
  <si>
    <t>PEO-S-19-09-111</t>
  </si>
  <si>
    <t>REHABILITATION/IMPROVEMENT OF DUHALI-SITIO PAWAS PROV'L. ROAD (FURTHERANCE) BE DUJALI, DDN</t>
  </si>
  <si>
    <t>PEO-S-19-03-108</t>
  </si>
  <si>
    <t>REHABILITATION/IMPROVEMENT OF NEW CASAY-BUGTONG TALISAY PROV'L. ROAD (PHASE I) (FURTHERANCE), BE DUJALI, DDN</t>
  </si>
  <si>
    <t>PEO-S-19-09-110</t>
  </si>
  <si>
    <t>REHABILITATION/IMPROVEMENT OF PUROK 1-PUROK 2 PAWAS PROVINCIAL ROAD (FURTHERANCE) BE DUJALI, DDN</t>
  </si>
  <si>
    <t>PEO-S-19-09-109</t>
  </si>
  <si>
    <t>REHABILITATION/IMPROVEMENT OF PUROK 6 CABAYANGAN ESTI-PROVINCIAL ROAD (FURTHERANCE) BE DUJALI, DDN</t>
  </si>
  <si>
    <t>PEO-S-19-09-112</t>
  </si>
  <si>
    <t>REHABILITATION/IMPROVEMENT OF JCT. HIGHWAY-STO-NIÑO - LA PAZ SAN VICENTE PROVINCIAL ROAD (FURTHERANCE)</t>
  </si>
  <si>
    <t>PEO-S-19-09-113</t>
  </si>
  <si>
    <t>REHABILITATION/IMPROVEMENT OF MABAUS-CABAY-ANGAN PROVINCIAL ROAD (FURTHERANCE), CARMEN, DDN</t>
  </si>
  <si>
    <t>PEO-S-19-09-114</t>
  </si>
  <si>
    <t>REHABILITATION/IMPROVEMENT OF MABAUS-SALVACION PROVINCIAL ROAD (FURTHERANCE) CARMEN, DDN</t>
  </si>
  <si>
    <t>REHABILITATION/IMPROVEMENT OF JCT HIGHWAY TUBOD-BAGONG SILANG PROVINCIAL ROAD (FURTHERANCE) CARMEN DDN</t>
  </si>
  <si>
    <t>PEO-S-19-09-116</t>
  </si>
  <si>
    <t>INSTALLATION OF TRANSFORMER AND ACCESSORIES, BRGY. KINAWITNON, IGACOS, DDN</t>
  </si>
  <si>
    <t>61D</t>
  </si>
  <si>
    <t>57D</t>
  </si>
  <si>
    <t>24D</t>
  </si>
  <si>
    <t>HEAD OF OFFICE</t>
  </si>
  <si>
    <t>AMOUNT</t>
  </si>
  <si>
    <t>3311-19-050</t>
  </si>
  <si>
    <t>TRAINING EXPENSE</t>
  </si>
  <si>
    <t>COA-19072670</t>
  </si>
  <si>
    <t>AUDITING SERVICES</t>
  </si>
  <si>
    <t>COA-19072687</t>
  </si>
  <si>
    <t>x</t>
  </si>
  <si>
    <t>DEPED-19062435</t>
  </si>
  <si>
    <t>1022-19-07-105</t>
  </si>
  <si>
    <t>OTHER SUPPLIES AND MATERIALS EXPENSE</t>
  </si>
  <si>
    <t>OSS-19072734</t>
  </si>
  <si>
    <t>ICT EQUIPMENT</t>
  </si>
  <si>
    <t>PDRRMD-50203990</t>
  </si>
  <si>
    <t>REPAIR AND MAINT. - MOTOR VEHICLE</t>
  </si>
  <si>
    <t>PAGRO-19072661</t>
  </si>
  <si>
    <t xml:space="preserve">AGRICULTURAL &amp; FORESTRY EQUIPMENT </t>
  </si>
  <si>
    <t>PAGRO-19072644</t>
  </si>
  <si>
    <t>RENT EXPENSE</t>
  </si>
  <si>
    <t>LPRC-19072631</t>
  </si>
  <si>
    <t>PENRO-19072527</t>
  </si>
  <si>
    <t>PEO-19072512</t>
  </si>
  <si>
    <t>PRINTING AND BINDING EXPENSE</t>
  </si>
  <si>
    <t>8754-50213050</t>
  </si>
  <si>
    <t>1011-50299050</t>
  </si>
  <si>
    <t>PICKMO-50203990</t>
  </si>
  <si>
    <t>PICKMO-50299050</t>
  </si>
  <si>
    <t>1121-19-06-00085</t>
  </si>
  <si>
    <t>1121-10707010</t>
  </si>
  <si>
    <t>FURNITURES AND FIXTURES</t>
  </si>
  <si>
    <t>100-7611-1907-001</t>
  </si>
  <si>
    <t>PVO-18104872</t>
  </si>
  <si>
    <t>AGRICULTURAL EQUIPMENT</t>
  </si>
  <si>
    <t>300-8721-19-2098</t>
  </si>
  <si>
    <t>AGRICULTURAL AND MARINE SUPPLIES EXPENSE</t>
  </si>
  <si>
    <t>100-1021-19-50299080</t>
  </si>
  <si>
    <t>DONATIONS</t>
  </si>
  <si>
    <t>100-9940-19-2082</t>
  </si>
  <si>
    <t>4 3RD QTR.</t>
  </si>
  <si>
    <t>PENRO-19082970</t>
  </si>
  <si>
    <t>DEPED-19082978</t>
  </si>
  <si>
    <t>1022-1907-106</t>
  </si>
  <si>
    <t>PADOIT-19072654</t>
  </si>
  <si>
    <t>OFFICE SUPPLIES</t>
  </si>
  <si>
    <t>9940-19082996</t>
  </si>
  <si>
    <t>COMMUNICATION EQUIPMENT</t>
  </si>
  <si>
    <t>9940-1907-157</t>
  </si>
  <si>
    <t>PAGRO-19072801</t>
  </si>
  <si>
    <t>DDNH-CZ-18-0023</t>
  </si>
  <si>
    <t>MEDICAL EQUIPMENT</t>
  </si>
  <si>
    <t>IGACOS-19072539</t>
  </si>
  <si>
    <t>MEDICAL, DENTAL AND LABORATORY SUPPLIES</t>
  </si>
  <si>
    <t>IGACOS-19072542</t>
  </si>
  <si>
    <t>OFFICE EQUIPMENT</t>
  </si>
  <si>
    <t>IGACOS-19072544</t>
  </si>
  <si>
    <t>IGACOS-19072727</t>
  </si>
  <si>
    <t>IGACOS-19072725</t>
  </si>
  <si>
    <t>IGACOS-19072788</t>
  </si>
  <si>
    <t>IGACOS-19072555</t>
  </si>
  <si>
    <t>KAPALONG-19041960</t>
  </si>
  <si>
    <t>DRUGS AND MEDICINE SUPPLIES</t>
  </si>
  <si>
    <t>BIDDING/SHOPPING</t>
  </si>
  <si>
    <t>KAPALONG-19041966</t>
  </si>
  <si>
    <t>KAPALONG-19072920</t>
  </si>
  <si>
    <t>KAPALONG-19031387</t>
  </si>
  <si>
    <t xml:space="preserve">OTHER MACHINERY AND EQUIPMENT </t>
  </si>
  <si>
    <t>PENRO-1907031</t>
  </si>
  <si>
    <t>PENRO-19072637</t>
  </si>
  <si>
    <t>INFO. AND COMMUNICATION TECHNOLOGY EQUIPMENT</t>
  </si>
  <si>
    <t>REPAIR AND MAINT. OF TRANSPORTATION EQUIPMENT</t>
  </si>
  <si>
    <t>100-8754-19-0431</t>
  </si>
  <si>
    <t>100-1011-19-2142</t>
  </si>
  <si>
    <t>REPRESENTATION EXPENSE</t>
  </si>
  <si>
    <t>SHOPPING/BIDDING</t>
  </si>
  <si>
    <t>PHO-19083006</t>
  </si>
  <si>
    <t>PHO-19082969</t>
  </si>
  <si>
    <t>PHO-19082983</t>
  </si>
  <si>
    <t>PHO-19082997</t>
  </si>
  <si>
    <t>PSWDO-19072699</t>
  </si>
  <si>
    <t>PSYDO-19082971</t>
  </si>
  <si>
    <t>PSYDO-19082977</t>
  </si>
  <si>
    <t>PSYDO-19072744</t>
  </si>
  <si>
    <t>PSYDO-19072750</t>
  </si>
  <si>
    <t>PSYDO-19072630</t>
  </si>
  <si>
    <t>PSYDO-19072751</t>
  </si>
  <si>
    <t>PSYDO-19072776</t>
  </si>
  <si>
    <t>REPAIR AND MAINT. OF MACHINERIES &amp; EQUIPMENT</t>
  </si>
  <si>
    <t>100-1091-19-19082944</t>
  </si>
  <si>
    <t>MOTOR VEHICLE</t>
  </si>
  <si>
    <t>300-8721-19-2146</t>
  </si>
  <si>
    <t>1021-19-07-005</t>
  </si>
  <si>
    <t>23 3RD QTR.</t>
  </si>
  <si>
    <t>25 3RD QTR.</t>
  </si>
  <si>
    <t>PADO-EWDD-19082980</t>
  </si>
  <si>
    <t>1812-00070</t>
  </si>
  <si>
    <t>TOURISM-19083053</t>
  </si>
  <si>
    <t>OTHER MAINT. AND OPERATING EXPENSE</t>
  </si>
  <si>
    <t>1919-18-10-172</t>
  </si>
  <si>
    <t>PAGRO-765</t>
  </si>
  <si>
    <t>PAGRO-762</t>
  </si>
  <si>
    <t>PAGRO-19072732</t>
  </si>
  <si>
    <t>PAGRO-19072749</t>
  </si>
  <si>
    <t>PAGRO-19082954</t>
  </si>
  <si>
    <t>100-4412-19-1410</t>
  </si>
  <si>
    <t>DDNH-CZ-19-0012</t>
  </si>
  <si>
    <t>LABORATORY SUPPLIES</t>
  </si>
  <si>
    <t>PEEDO-IGACOS-19083109</t>
  </si>
  <si>
    <t>PEEDO-IGACOS-19083111</t>
  </si>
  <si>
    <t>PEEDO-IGACOS-19041919</t>
  </si>
  <si>
    <t>PENRO-765</t>
  </si>
  <si>
    <t>PHO-19083139</t>
  </si>
  <si>
    <t>100-1011-19-765-005</t>
  </si>
  <si>
    <t>PSYDO-19083200</t>
  </si>
  <si>
    <t>SP LU-50203010</t>
  </si>
  <si>
    <t>100-1111-20-1139</t>
  </si>
  <si>
    <t>IT EQUIPMENT &amp; SOFTWARE</t>
  </si>
  <si>
    <t xml:space="preserve">OFFICE EQUIPMENT </t>
  </si>
  <si>
    <t>FURNITURES &amp; FIXTURES</t>
  </si>
  <si>
    <t>3311-19-026</t>
  </si>
  <si>
    <t>3311-19093537</t>
  </si>
  <si>
    <t>DEPED-19093602</t>
  </si>
  <si>
    <t>DEPED-19093600</t>
  </si>
  <si>
    <t>DEPED-19093599</t>
  </si>
  <si>
    <t>DEPED-19093601</t>
  </si>
  <si>
    <t>DEPED-19093603</t>
  </si>
  <si>
    <t>DEPED-19093541</t>
  </si>
  <si>
    <t>100-1081-19-0124</t>
  </si>
  <si>
    <t>INFO. AND COMMUNICATION EQUIPMENT</t>
  </si>
  <si>
    <t>PACCO-19093528</t>
  </si>
  <si>
    <t>IAS-19093460</t>
  </si>
  <si>
    <t>300-9940-19-0012</t>
  </si>
  <si>
    <t>REPAIR AND MAINT. BLDG. &amp; OTHER STRUCTURES</t>
  </si>
  <si>
    <t>9940-50213060</t>
  </si>
  <si>
    <t>9940-19093463</t>
  </si>
  <si>
    <t>PRC-19083281</t>
  </si>
  <si>
    <t>DRUGS AND MEDICINE</t>
  </si>
  <si>
    <t>PAGRO-19083302</t>
  </si>
  <si>
    <t xml:space="preserve">INFO. TECHNOLOGY EQUIPMENT </t>
  </si>
  <si>
    <t>PAGRO-19083169</t>
  </si>
  <si>
    <t>PAGRO-783</t>
  </si>
  <si>
    <t>PAGRO-768</t>
  </si>
  <si>
    <t>OTHER MAINT. &amp; OPERATING EXPENSE</t>
  </si>
  <si>
    <t>PAGRO-19093472</t>
  </si>
  <si>
    <t>PAGRO-19093332</t>
  </si>
  <si>
    <t xml:space="preserve">MEDICAL DENTAL &amp; LAB. SUPPLIES </t>
  </si>
  <si>
    <t>PEEDO-ADMIN 19093638</t>
  </si>
  <si>
    <t>4421-19093487</t>
  </si>
  <si>
    <t xml:space="preserve">MEDICAL SUPPLIES </t>
  </si>
  <si>
    <t>DDNH-CZ-19-0016</t>
  </si>
  <si>
    <t>4421-19093375</t>
  </si>
  <si>
    <t>4421-19072800</t>
  </si>
  <si>
    <t>4421-19083119</t>
  </si>
  <si>
    <t>4421-19083120</t>
  </si>
  <si>
    <t>4421-19083118</t>
  </si>
  <si>
    <t>LPRC-19093382</t>
  </si>
  <si>
    <t>LPRRC-19083148</t>
  </si>
  <si>
    <t>PENRO-19083278</t>
  </si>
  <si>
    <t>PENRO-19083305</t>
  </si>
  <si>
    <t>PENRO-19093362</t>
  </si>
  <si>
    <t>FOOD SUPPLIES</t>
  </si>
  <si>
    <t xml:space="preserve">INFO. &amp; COMMUNICATION EQUIPMENT </t>
  </si>
  <si>
    <t>PENRO-19083214</t>
  </si>
  <si>
    <t>100-7611-20-1500</t>
  </si>
  <si>
    <t>PEO-19093352</t>
  </si>
  <si>
    <t>PGO-19041940</t>
  </si>
  <si>
    <t>RENTAL EXPENSE</t>
  </si>
  <si>
    <t>PICKMO-DNLI-19093581</t>
  </si>
  <si>
    <t>PLO-19093529</t>
  </si>
  <si>
    <t>100-1914-18-758-002</t>
  </si>
  <si>
    <t>PSYDO-19041900</t>
  </si>
  <si>
    <t>PSYDO-19093577</t>
  </si>
  <si>
    <t>PSYDO-19093525</t>
  </si>
  <si>
    <t>PSYDO-19083297</t>
  </si>
  <si>
    <t>PSYDO-19083303</t>
  </si>
  <si>
    <t>PSYDO-19083267</t>
  </si>
  <si>
    <t>PSYDO-2019-06-08</t>
  </si>
  <si>
    <t>PSYDO-19041726</t>
  </si>
  <si>
    <t>PSYDO-19093391</t>
  </si>
  <si>
    <t>2019-1011-006-0055</t>
  </si>
  <si>
    <t xml:space="preserve">SOCIO-CULTURAL </t>
  </si>
  <si>
    <t>PTO-19093531</t>
  </si>
  <si>
    <t>PVO-1909-0047</t>
  </si>
  <si>
    <t>RTC-COC 19093374</t>
  </si>
  <si>
    <t>RTC-COC-19083157</t>
  </si>
  <si>
    <t>1021-19-002</t>
  </si>
  <si>
    <t>1011-50299080</t>
  </si>
  <si>
    <t>DONATION</t>
  </si>
  <si>
    <t>1021-19-09-001</t>
  </si>
  <si>
    <t>VGO-19080002</t>
  </si>
  <si>
    <t>VGO-19080003</t>
  </si>
  <si>
    <t>DEPED-19093692</t>
  </si>
  <si>
    <t>DEPED-19093691</t>
  </si>
  <si>
    <t>DEPED-19093681</t>
  </si>
  <si>
    <t>PENRO-19093711</t>
  </si>
  <si>
    <t>PENRO-190793712</t>
  </si>
  <si>
    <t>PAGRO-223</t>
  </si>
  <si>
    <t>I</t>
  </si>
  <si>
    <t>PGO-753</t>
  </si>
  <si>
    <t>PASSO-765</t>
  </si>
  <si>
    <t>EWDD-19093722</t>
  </si>
  <si>
    <t>PSYDO-19093762</t>
  </si>
  <si>
    <t>PSYDO-19093739</t>
  </si>
  <si>
    <t>PACCO-19093744</t>
  </si>
  <si>
    <t>PACCO-19093791</t>
  </si>
  <si>
    <t>PHO-759</t>
  </si>
  <si>
    <t>ALFREDO A. LACERONA, MD</t>
  </si>
  <si>
    <t>100-1032-19-221-004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</si>
</sst>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PHP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 Light"/>
      <family val="2"/>
      <scheme val="maj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 Light"/>
      <family val="2"/>
      <scheme val="major"/>
    </font>
    <font>
      <b/>
      <u/>
      <sz val="11"/>
      <color theme="0" tint="-0.499984740745262"/>
      <name val="Calibri Light"/>
      <family val="2"/>
      <scheme val="major"/>
    </font>
    <font>
      <b/>
      <u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name val="Calibri Light"/>
      <family val="1"/>
      <scheme val="major"/>
    </font>
    <font>
      <sz val="10"/>
      <name val="Calibri"/>
      <family val="2"/>
      <scheme val="minor"/>
    </font>
    <font>
      <sz val="10"/>
      <name val="Arial Black"/>
      <family val="2"/>
    </font>
    <font>
      <b/>
      <sz val="10"/>
      <name val="Calibri"/>
      <family val="2"/>
      <scheme val="minor"/>
    </font>
    <font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9">
    <xf numFmtId="0" fontId="0" fillId="0" borderId="0" xfId="0"/>
    <xf numFmtId="164" fontId="4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3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/>
    <xf numFmtId="164" fontId="7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/>
    <xf numFmtId="164" fontId="3" fillId="0" borderId="0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3" fillId="0" borderId="0" xfId="0" applyNumberFormat="1" applyFont="1"/>
    <xf numFmtId="1" fontId="4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vertical="center"/>
    </xf>
    <xf numFmtId="164" fontId="0" fillId="0" borderId="12" xfId="0" applyNumberFormat="1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right"/>
    </xf>
    <xf numFmtId="164" fontId="13" fillId="0" borderId="21" xfId="0" applyNumberFormat="1" applyFont="1" applyBorder="1" applyAlignment="1">
      <alignment horizontal="center"/>
    </xf>
    <xf numFmtId="1" fontId="13" fillId="0" borderId="21" xfId="0" applyNumberFormat="1" applyFont="1" applyBorder="1"/>
    <xf numFmtId="164" fontId="13" fillId="0" borderId="22" xfId="0" applyNumberFormat="1" applyFont="1" applyBorder="1" applyAlignment="1">
      <alignment horizontal="center"/>
    </xf>
    <xf numFmtId="164" fontId="13" fillId="0" borderId="21" xfId="0" applyNumberFormat="1" applyFont="1" applyBorder="1"/>
    <xf numFmtId="164" fontId="13" fillId="0" borderId="23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/>
    </xf>
    <xf numFmtId="164" fontId="13" fillId="0" borderId="23" xfId="0" applyNumberFormat="1" applyFont="1" applyFill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164" fontId="13" fillId="0" borderId="24" xfId="0" applyNumberFormat="1" applyFont="1" applyBorder="1"/>
    <xf numFmtId="1" fontId="13" fillId="0" borderId="24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horizontal="center"/>
    </xf>
    <xf numFmtId="0" fontId="13" fillId="0" borderId="26" xfId="0" applyNumberFormat="1" applyFont="1" applyBorder="1" applyAlignment="1">
      <alignment horizontal="left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/>
    </xf>
    <xf numFmtId="43" fontId="13" fillId="0" borderId="9" xfId="1" applyFont="1" applyBorder="1"/>
    <xf numFmtId="164" fontId="13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left" vertical="center"/>
    </xf>
    <xf numFmtId="0" fontId="13" fillId="0" borderId="10" xfId="0" applyNumberFormat="1" applyFont="1" applyBorder="1" applyAlignment="1">
      <alignment horizontal="left"/>
    </xf>
    <xf numFmtId="164" fontId="13" fillId="0" borderId="28" xfId="0" applyNumberFormat="1" applyFont="1" applyBorder="1" applyAlignment="1">
      <alignment horizontal="center"/>
    </xf>
    <xf numFmtId="43" fontId="13" fillId="0" borderId="28" xfId="1" applyFont="1" applyBorder="1"/>
    <xf numFmtId="164" fontId="13" fillId="0" borderId="29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right"/>
    </xf>
    <xf numFmtId="43" fontId="13" fillId="0" borderId="13" xfId="1" applyFont="1" applyBorder="1"/>
    <xf numFmtId="164" fontId="8" fillId="0" borderId="0" xfId="0" applyNumberFormat="1" applyFont="1" applyFill="1" applyBorder="1" applyAlignment="1">
      <alignment horizontal="left"/>
    </xf>
    <xf numFmtId="164" fontId="15" fillId="0" borderId="0" xfId="0" applyNumberFormat="1" applyFont="1" applyBorder="1" applyAlignment="1"/>
    <xf numFmtId="164" fontId="2" fillId="0" borderId="0" xfId="0" applyNumberFormat="1" applyFont="1" applyBorder="1" applyAlignment="1"/>
    <xf numFmtId="164" fontId="16" fillId="0" borderId="0" xfId="0" applyNumberFormat="1" applyFont="1" applyBorder="1" applyAlignment="1">
      <alignment vertical="top"/>
    </xf>
    <xf numFmtId="0" fontId="0" fillId="0" borderId="0" xfId="0" applyNumberFormat="1" applyAlignment="1"/>
    <xf numFmtId="1" fontId="0" fillId="0" borderId="0" xfId="0" applyNumberFormat="1"/>
    <xf numFmtId="164" fontId="0" fillId="0" borderId="0" xfId="0" applyNumberFormat="1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NumberFormat="1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164" fontId="8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left" vertical="center"/>
    </xf>
    <xf numFmtId="0" fontId="8" fillId="0" borderId="26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vertical="center"/>
    </xf>
    <xf numFmtId="164" fontId="0" fillId="0" borderId="13" xfId="0" applyNumberFormat="1" applyFont="1" applyFill="1" applyBorder="1" applyAlignment="1">
      <alignment vertical="center" wrapText="1"/>
    </xf>
    <xf numFmtId="164" fontId="0" fillId="0" borderId="29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16" xfId="0" applyFont="1" applyFill="1" applyBorder="1" applyAlignment="1">
      <alignment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4" fontId="19" fillId="0" borderId="0" xfId="0" applyNumberFormat="1" applyFont="1" applyFill="1" applyAlignment="1">
      <alignment horizontal="left"/>
    </xf>
    <xf numFmtId="0" fontId="19" fillId="0" borderId="0" xfId="0" applyFont="1" applyFill="1"/>
    <xf numFmtId="0" fontId="19" fillId="0" borderId="0" xfId="0" applyNumberFormat="1" applyFont="1" applyFill="1" applyBorder="1"/>
    <xf numFmtId="164" fontId="21" fillId="0" borderId="6" xfId="0" applyNumberFormat="1" applyFont="1" applyFill="1" applyBorder="1" applyAlignment="1">
      <alignment vertical="center" wrapText="1"/>
    </xf>
    <xf numFmtId="164" fontId="21" fillId="0" borderId="22" xfId="0" applyNumberFormat="1" applyFont="1" applyFill="1" applyBorder="1" applyAlignment="1">
      <alignment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/>
    </xf>
    <xf numFmtId="164" fontId="21" fillId="0" borderId="21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left" vertical="center"/>
    </xf>
    <xf numFmtId="164" fontId="19" fillId="0" borderId="9" xfId="0" applyNumberFormat="1" applyFont="1" applyFill="1" applyBorder="1" applyAlignment="1">
      <alignment vertical="center"/>
    </xf>
    <xf numFmtId="164" fontId="19" fillId="0" borderId="9" xfId="0" applyNumberFormat="1" applyFont="1" applyFill="1" applyBorder="1"/>
    <xf numFmtId="164" fontId="19" fillId="0" borderId="9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29" xfId="0" applyFont="1" applyFill="1" applyBorder="1"/>
    <xf numFmtId="0" fontId="19" fillId="0" borderId="13" xfId="0" applyFont="1" applyFill="1" applyBorder="1"/>
    <xf numFmtId="0" fontId="19" fillId="0" borderId="26" xfId="0" applyFont="1" applyFill="1" applyBorder="1"/>
    <xf numFmtId="0" fontId="19" fillId="0" borderId="13" xfId="0" applyFont="1" applyFill="1" applyBorder="1" applyAlignment="1">
      <alignment horizontal="center" vertical="center"/>
    </xf>
    <xf numFmtId="164" fontId="19" fillId="0" borderId="26" xfId="0" applyNumberFormat="1" applyFont="1" applyFill="1" applyBorder="1"/>
    <xf numFmtId="164" fontId="19" fillId="0" borderId="13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left" vertical="center"/>
    </xf>
    <xf numFmtId="164" fontId="19" fillId="0" borderId="13" xfId="0" applyNumberFormat="1" applyFont="1" applyFill="1" applyBorder="1" applyAlignment="1">
      <alignment vertical="center"/>
    </xf>
    <xf numFmtId="0" fontId="19" fillId="0" borderId="10" xfId="0" applyFont="1" applyFill="1" applyBorder="1"/>
    <xf numFmtId="164" fontId="19" fillId="0" borderId="10" xfId="0" applyNumberFormat="1" applyFont="1" applyFill="1" applyBorder="1"/>
    <xf numFmtId="0" fontId="19" fillId="0" borderId="14" xfId="0" applyFont="1" applyFill="1" applyBorder="1"/>
    <xf numFmtId="0" fontId="19" fillId="0" borderId="31" xfId="0" applyFont="1" applyFill="1" applyBorder="1"/>
    <xf numFmtId="0" fontId="19" fillId="0" borderId="16" xfId="0" applyFont="1" applyFill="1" applyBorder="1"/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0" xfId="0" applyFont="1"/>
    <xf numFmtId="1" fontId="14" fillId="0" borderId="21" xfId="0" applyNumberFormat="1" applyFont="1" applyBorder="1"/>
    <xf numFmtId="1" fontId="14" fillId="0" borderId="23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left"/>
    </xf>
    <xf numFmtId="0" fontId="13" fillId="0" borderId="9" xfId="0" applyFont="1" applyFill="1" applyBorder="1"/>
    <xf numFmtId="164" fontId="22" fillId="0" borderId="12" xfId="0" applyNumberFormat="1" applyFont="1" applyBorder="1"/>
    <xf numFmtId="0" fontId="13" fillId="0" borderId="28" xfId="0" applyNumberFormat="1" applyFont="1" applyBorder="1" applyAlignment="1"/>
    <xf numFmtId="1" fontId="13" fillId="0" borderId="10" xfId="0" applyNumberFormat="1" applyFont="1" applyBorder="1" applyAlignment="1">
      <alignment horizontal="center"/>
    </xf>
    <xf numFmtId="4" fontId="13" fillId="0" borderId="13" xfId="0" applyNumberFormat="1" applyFont="1" applyFill="1" applyBorder="1" applyAlignment="1">
      <alignment horizontal="left"/>
    </xf>
    <xf numFmtId="0" fontId="13" fillId="0" borderId="13" xfId="0" applyFont="1" applyFill="1" applyBorder="1"/>
    <xf numFmtId="164" fontId="13" fillId="0" borderId="10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64" fontId="13" fillId="0" borderId="13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/>
    <xf numFmtId="0" fontId="13" fillId="0" borderId="27" xfId="0" applyNumberFormat="1" applyFont="1" applyBorder="1" applyAlignment="1"/>
    <xf numFmtId="4" fontId="13" fillId="0" borderId="12" xfId="0" applyNumberFormat="1" applyFont="1" applyFill="1" applyBorder="1" applyAlignment="1">
      <alignment horizontal="left"/>
    </xf>
    <xf numFmtId="0" fontId="13" fillId="0" borderId="14" xfId="0" applyNumberFormat="1" applyFont="1" applyBorder="1" applyAlignment="1">
      <alignment horizontal="left"/>
    </xf>
    <xf numFmtId="0" fontId="13" fillId="0" borderId="31" xfId="0" applyNumberFormat="1" applyFont="1" applyBorder="1" applyAlignment="1"/>
    <xf numFmtId="164" fontId="13" fillId="0" borderId="16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164" fontId="13" fillId="0" borderId="31" xfId="0" applyNumberFormat="1" applyFont="1" applyBorder="1" applyAlignment="1">
      <alignment horizontal="center"/>
    </xf>
    <xf numFmtId="43" fontId="13" fillId="0" borderId="24" xfId="1" applyFont="1" applyBorder="1"/>
    <xf numFmtId="164" fontId="13" fillId="0" borderId="16" xfId="0" applyNumberFormat="1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4" fontId="22" fillId="0" borderId="16" xfId="0" applyNumberFormat="1" applyFont="1" applyBorder="1"/>
    <xf numFmtId="49" fontId="19" fillId="0" borderId="19" xfId="0" applyNumberFormat="1" applyFont="1" applyFill="1" applyBorder="1" applyAlignment="1">
      <alignment horizontal="left" vertical="center"/>
    </xf>
    <xf numFmtId="164" fontId="19" fillId="0" borderId="32" xfId="0" applyNumberFormat="1" applyFont="1" applyFill="1" applyBorder="1" applyAlignment="1">
      <alignment vertical="center"/>
    </xf>
    <xf numFmtId="164" fontId="19" fillId="0" borderId="18" xfId="0" applyNumberFormat="1" applyFont="1" applyFill="1" applyBorder="1"/>
    <xf numFmtId="164" fontId="19" fillId="0" borderId="32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164" fontId="19" fillId="0" borderId="16" xfId="0" applyNumberFormat="1" applyFont="1" applyFill="1" applyBorder="1" applyAlignment="1">
      <alignment vertical="center"/>
    </xf>
    <xf numFmtId="164" fontId="19" fillId="0" borderId="14" xfId="0" applyNumberFormat="1" applyFont="1" applyFill="1" applyBorder="1"/>
    <xf numFmtId="164" fontId="19" fillId="0" borderId="16" xfId="0" applyNumberFormat="1" applyFont="1" applyFill="1" applyBorder="1" applyAlignment="1">
      <alignment horizontal="center" vertical="center"/>
    </xf>
    <xf numFmtId="0" fontId="19" fillId="0" borderId="9" xfId="0" applyFont="1" applyFill="1" applyBorder="1"/>
    <xf numFmtId="164" fontId="19" fillId="0" borderId="7" xfId="0" applyNumberFormat="1" applyFont="1" applyFill="1" applyBorder="1"/>
    <xf numFmtId="0" fontId="19" fillId="0" borderId="32" xfId="0" applyFont="1" applyFill="1" applyBorder="1"/>
    <xf numFmtId="0" fontId="19" fillId="0" borderId="19" xfId="0" applyFont="1" applyFill="1" applyBorder="1"/>
    <xf numFmtId="0" fontId="19" fillId="0" borderId="18" xfId="0" applyFont="1" applyFill="1" applyBorder="1"/>
    <xf numFmtId="0" fontId="19" fillId="0" borderId="3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8" xfId="0" applyNumberFormat="1" applyFont="1" applyBorder="1" applyAlignment="1">
      <alignment horizontal="left"/>
    </xf>
    <xf numFmtId="0" fontId="13" fillId="0" borderId="33" xfId="0" applyNumberFormat="1" applyFont="1" applyBorder="1" applyAlignment="1"/>
    <xf numFmtId="164" fontId="13" fillId="0" borderId="23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4" fontId="13" fillId="0" borderId="32" xfId="0" applyNumberFormat="1" applyFont="1" applyFill="1" applyBorder="1" applyAlignment="1">
      <alignment horizontal="left"/>
    </xf>
    <xf numFmtId="164" fontId="13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4" fontId="22" fillId="0" borderId="23" xfId="0" applyNumberFormat="1" applyFont="1" applyBorder="1"/>
    <xf numFmtId="0" fontId="13" fillId="0" borderId="7" xfId="0" applyNumberFormat="1" applyFont="1" applyBorder="1" applyAlignment="1">
      <alignment horizontal="left"/>
    </xf>
    <xf numFmtId="0" fontId="13" fillId="0" borderId="17" xfId="0" applyNumberFormat="1" applyFont="1" applyBorder="1" applyAlignment="1"/>
    <xf numFmtId="164" fontId="13" fillId="0" borderId="9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64" fontId="22" fillId="0" borderId="9" xfId="0" applyNumberFormat="1" applyFont="1" applyBorder="1"/>
    <xf numFmtId="164" fontId="21" fillId="0" borderId="3" xfId="0" applyNumberFormat="1" applyFont="1" applyFill="1" applyBorder="1" applyAlignment="1">
      <alignment vertical="center" wrapText="1"/>
    </xf>
    <xf numFmtId="164" fontId="21" fillId="0" borderId="34" xfId="0" applyNumberFormat="1" applyFont="1" applyFill="1" applyBorder="1" applyAlignment="1">
      <alignment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5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left" vertical="center"/>
    </xf>
    <xf numFmtId="164" fontId="19" fillId="0" borderId="12" xfId="0" applyNumberFormat="1" applyFont="1" applyFill="1" applyBorder="1" applyAlignment="1">
      <alignment vertical="center"/>
    </xf>
    <xf numFmtId="164" fontId="19" fillId="0" borderId="12" xfId="0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2" xfId="0" applyFont="1" applyFill="1" applyBorder="1" applyAlignment="1">
      <alignment horizontal="center" vertical="center"/>
    </xf>
    <xf numFmtId="0" fontId="19" fillId="0" borderId="20" xfId="0" applyFont="1" applyFill="1" applyBorder="1"/>
    <xf numFmtId="49" fontId="19" fillId="0" borderId="20" xfId="0" applyNumberFormat="1" applyFont="1" applyFill="1" applyBorder="1" applyAlignment="1">
      <alignment horizontal="left" vertical="center"/>
    </xf>
    <xf numFmtId="0" fontId="19" fillId="0" borderId="28" xfId="0" applyFont="1" applyFill="1" applyBorder="1"/>
    <xf numFmtId="49" fontId="19" fillId="0" borderId="28" xfId="0" applyNumberFormat="1" applyFont="1" applyFill="1" applyBorder="1" applyAlignment="1">
      <alignment horizontal="left" vertical="center"/>
    </xf>
    <xf numFmtId="164" fontId="19" fillId="0" borderId="13" xfId="0" applyNumberFormat="1" applyFont="1" applyFill="1" applyBorder="1"/>
    <xf numFmtId="0" fontId="13" fillId="0" borderId="27" xfId="0" applyFont="1" applyFill="1" applyBorder="1" applyAlignment="1">
      <alignment horizontal="center"/>
    </xf>
    <xf numFmtId="164" fontId="22" fillId="0" borderId="12" xfId="0" applyNumberFormat="1" applyFont="1" applyBorder="1" applyAlignment="1">
      <alignment wrapText="1"/>
    </xf>
    <xf numFmtId="4" fontId="13" fillId="0" borderId="10" xfId="0" applyNumberFormat="1" applyFont="1" applyFill="1" applyBorder="1" applyAlignment="1">
      <alignment horizontal="left"/>
    </xf>
    <xf numFmtId="164" fontId="13" fillId="0" borderId="13" xfId="0" applyNumberFormat="1" applyFont="1" applyBorder="1" applyAlignment="1">
      <alignment horizontal="center"/>
    </xf>
    <xf numFmtId="4" fontId="19" fillId="0" borderId="13" xfId="0" applyNumberFormat="1" applyFont="1" applyFill="1" applyBorder="1" applyAlignment="1">
      <alignment horizontal="left"/>
    </xf>
    <xf numFmtId="164" fontId="13" fillId="0" borderId="12" xfId="0" applyNumberFormat="1" applyFont="1" applyBorder="1" applyAlignment="1">
      <alignment horizontal="center"/>
    </xf>
    <xf numFmtId="43" fontId="13" fillId="0" borderId="25" xfId="1" applyFont="1" applyBorder="1"/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 vertical="top"/>
    </xf>
    <xf numFmtId="14" fontId="17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164" fontId="13" fillId="0" borderId="31" xfId="0" applyNumberFormat="1" applyFont="1" applyBorder="1" applyAlignment="1">
      <alignment horizontal="center"/>
    </xf>
    <xf numFmtId="164" fontId="18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MODE/FILES%202019/PPM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2019 2"/>
      <sheetName val="FEB 2019"/>
      <sheetName val="FEB 2019 2"/>
      <sheetName val="MAR 2019 "/>
      <sheetName val="MAR 2019 2"/>
      <sheetName val="APRIL 1ST &amp; 2ND WEEK 2019"/>
      <sheetName val="APRIL 1ST &amp; 2ND WEEK PAGE 2"/>
      <sheetName val="APRIL 3rd &amp; 4th WEEK 2019"/>
      <sheetName val="APRIL 3rd &amp; 4th WEEK PAGE 2"/>
      <sheetName val="MAY 1ST PAGE 2019"/>
      <sheetName val="MAY 2ND PAGE 2019"/>
      <sheetName val="JUNE 2019 1ST PAGE"/>
      <sheetName val="JUNE 2019 2ND PAGE"/>
      <sheetName val="JULY 2019 1ST PAGE"/>
      <sheetName val="JULY 2019 2ND PAGE"/>
      <sheetName val="AUGUST 2019 1ST PAGE (1-15)"/>
      <sheetName val="AUGUST 2019 2ND PAGE (1-15)"/>
      <sheetName val="AUGUST 2019 1ST PAGE (16-30)"/>
      <sheetName val="AUGUST 2019 2ND PAGE (16-30)"/>
      <sheetName val="SEPT. 1ST PAGE 2019"/>
      <sheetName val="SEPT. 2ND PAGE 201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E9" t="str">
            <v>DEPED</v>
          </cell>
        </row>
        <row r="30">
          <cell r="E30" t="str">
            <v>PHO</v>
          </cell>
        </row>
      </sheetData>
      <sheetData sheetId="13" refreshError="1"/>
      <sheetData sheetId="14">
        <row r="9">
          <cell r="H9">
            <v>26611</v>
          </cell>
        </row>
        <row r="10">
          <cell r="E10" t="str">
            <v>COA</v>
          </cell>
          <cell r="H10">
            <v>13660</v>
          </cell>
        </row>
        <row r="11">
          <cell r="E11" t="str">
            <v>COA</v>
          </cell>
          <cell r="H11">
            <v>58000</v>
          </cell>
        </row>
        <row r="12">
          <cell r="E12" t="str">
            <v>DEPED</v>
          </cell>
          <cell r="H12">
            <v>2937312</v>
          </cell>
        </row>
        <row r="13">
          <cell r="E13" t="str">
            <v>OSS</v>
          </cell>
          <cell r="H13">
            <v>17600</v>
          </cell>
        </row>
        <row r="14">
          <cell r="E14" t="str">
            <v>OSS</v>
          </cell>
          <cell r="H14">
            <v>1645000</v>
          </cell>
        </row>
        <row r="15">
          <cell r="E15" t="str">
            <v>PADO-PDRRMD</v>
          </cell>
          <cell r="H15">
            <v>94125</v>
          </cell>
        </row>
        <row r="16">
          <cell r="E16" t="str">
            <v>PAGRO</v>
          </cell>
          <cell r="H16">
            <v>36000</v>
          </cell>
        </row>
        <row r="17">
          <cell r="E17" t="str">
            <v>PAGRO</v>
          </cell>
          <cell r="H17">
            <v>38900</v>
          </cell>
        </row>
        <row r="18">
          <cell r="E18" t="str">
            <v>PEEDO-LPRC</v>
          </cell>
          <cell r="H18">
            <v>10500</v>
          </cell>
        </row>
        <row r="19">
          <cell r="E19" t="str">
            <v>PENRO</v>
          </cell>
          <cell r="H19">
            <v>12000</v>
          </cell>
        </row>
        <row r="20">
          <cell r="E20" t="str">
            <v>PEO</v>
          </cell>
          <cell r="H20">
            <v>10000</v>
          </cell>
        </row>
        <row r="21">
          <cell r="E21" t="str">
            <v>PEO-POOL</v>
          </cell>
          <cell r="H21">
            <v>18000</v>
          </cell>
        </row>
        <row r="22">
          <cell r="E22" t="str">
            <v>PGSO</v>
          </cell>
          <cell r="H22">
            <v>680000</v>
          </cell>
        </row>
        <row r="23">
          <cell r="E23" t="str">
            <v>PICKMO</v>
          </cell>
          <cell r="H23">
            <v>253317</v>
          </cell>
        </row>
        <row r="24">
          <cell r="E24" t="str">
            <v>PICKMO</v>
          </cell>
          <cell r="H24">
            <v>130000</v>
          </cell>
        </row>
        <row r="25">
          <cell r="E25" t="str">
            <v>PICKMO</v>
          </cell>
          <cell r="H25">
            <v>186000</v>
          </cell>
        </row>
        <row r="26">
          <cell r="E26" t="str">
            <v>PICKMO</v>
          </cell>
          <cell r="H26">
            <v>400000</v>
          </cell>
        </row>
        <row r="27">
          <cell r="E27" t="str">
            <v>PSWDO</v>
          </cell>
          <cell r="H27">
            <v>56100</v>
          </cell>
        </row>
        <row r="28">
          <cell r="E28" t="str">
            <v>PVO</v>
          </cell>
          <cell r="H28">
            <v>400000</v>
          </cell>
        </row>
        <row r="29">
          <cell r="E29" t="str">
            <v>PVO</v>
          </cell>
          <cell r="H29">
            <v>185000</v>
          </cell>
        </row>
        <row r="30">
          <cell r="H30">
            <v>13000</v>
          </cell>
        </row>
      </sheetData>
      <sheetData sheetId="15" refreshError="1"/>
      <sheetData sheetId="16">
        <row r="9">
          <cell r="E9" t="str">
            <v>PENRO</v>
          </cell>
          <cell r="H9">
            <v>30000</v>
          </cell>
        </row>
        <row r="10">
          <cell r="E10" t="str">
            <v>DEPED</v>
          </cell>
          <cell r="H10">
            <v>240672</v>
          </cell>
        </row>
        <row r="11">
          <cell r="E11" t="str">
            <v>OSS</v>
          </cell>
          <cell r="H11">
            <v>15900</v>
          </cell>
        </row>
        <row r="12">
          <cell r="E12" t="str">
            <v>PADO-IT</v>
          </cell>
          <cell r="H12">
            <v>28500</v>
          </cell>
        </row>
        <row r="13">
          <cell r="E13" t="str">
            <v>PADO-PDRRMD</v>
          </cell>
          <cell r="H13">
            <v>92275</v>
          </cell>
        </row>
        <row r="14">
          <cell r="E14" t="str">
            <v>PADO-PDRRMD</v>
          </cell>
          <cell r="H14">
            <v>2500</v>
          </cell>
        </row>
        <row r="15">
          <cell r="E15" t="str">
            <v>PAGRO</v>
          </cell>
          <cell r="H15">
            <v>30000</v>
          </cell>
        </row>
        <row r="16">
          <cell r="E16" t="str">
            <v>PEEDO-CARMEN</v>
          </cell>
          <cell r="H16">
            <v>435500</v>
          </cell>
        </row>
        <row r="17">
          <cell r="E17" t="str">
            <v>PEEDO-CARMEN</v>
          </cell>
          <cell r="H17">
            <v>15000</v>
          </cell>
        </row>
        <row r="18">
          <cell r="E18" t="str">
            <v>PEEDO-IGACOS</v>
          </cell>
          <cell r="H18">
            <v>379310</v>
          </cell>
        </row>
        <row r="19">
          <cell r="E19" t="str">
            <v>PEEDO-IGACOS</v>
          </cell>
          <cell r="H19">
            <v>355000</v>
          </cell>
        </row>
        <row r="20">
          <cell r="E20" t="str">
            <v>PEEDO-IGACOS</v>
          </cell>
          <cell r="H20">
            <v>80000</v>
          </cell>
        </row>
        <row r="21">
          <cell r="E21" t="str">
            <v>PEEDO-IGACOS</v>
          </cell>
          <cell r="H21">
            <v>57000</v>
          </cell>
        </row>
        <row r="22">
          <cell r="E22" t="str">
            <v>PEEDO-IGACOS</v>
          </cell>
          <cell r="H22">
            <v>16000</v>
          </cell>
        </row>
        <row r="23">
          <cell r="E23" t="str">
            <v>PEEDO-IGACOS</v>
          </cell>
          <cell r="H23">
            <v>63200</v>
          </cell>
        </row>
        <row r="24">
          <cell r="E24" t="str">
            <v>PEEDO-IGACOS</v>
          </cell>
          <cell r="H24">
            <v>42000</v>
          </cell>
        </row>
        <row r="25">
          <cell r="E25" t="str">
            <v>PEEDO-KAPALONG</v>
          </cell>
          <cell r="H25">
            <v>497060</v>
          </cell>
        </row>
        <row r="26">
          <cell r="E26" t="str">
            <v>PEEDO-KAPALONG</v>
          </cell>
          <cell r="H26">
            <v>503898.5</v>
          </cell>
        </row>
        <row r="27">
          <cell r="E27" t="str">
            <v>PEEDO-KAPALONG</v>
          </cell>
          <cell r="H27">
            <v>300000</v>
          </cell>
        </row>
        <row r="28">
          <cell r="E28" t="str">
            <v>PEEDO-KAPALONG</v>
          </cell>
          <cell r="H28">
            <v>350000</v>
          </cell>
        </row>
        <row r="29">
          <cell r="E29" t="str">
            <v>PENRO</v>
          </cell>
          <cell r="H29">
            <v>15000</v>
          </cell>
        </row>
        <row r="30">
          <cell r="E30" t="str">
            <v>PENRO</v>
          </cell>
          <cell r="H30">
            <v>189980</v>
          </cell>
        </row>
        <row r="31">
          <cell r="E31" t="str">
            <v>PEO-POOL</v>
          </cell>
          <cell r="H31">
            <v>3542000</v>
          </cell>
        </row>
        <row r="32">
          <cell r="E32" t="str">
            <v>PEO-POOL</v>
          </cell>
          <cell r="H32">
            <v>70000</v>
          </cell>
        </row>
        <row r="33">
          <cell r="E33" t="str">
            <v>PGO</v>
          </cell>
          <cell r="H33">
            <v>5125000</v>
          </cell>
        </row>
        <row r="34">
          <cell r="E34" t="str">
            <v>PHO</v>
          </cell>
          <cell r="H34">
            <v>342525</v>
          </cell>
        </row>
        <row r="35">
          <cell r="E35" t="str">
            <v>PHO</v>
          </cell>
          <cell r="H35">
            <v>83075</v>
          </cell>
        </row>
        <row r="36">
          <cell r="E36" t="str">
            <v>PHO</v>
          </cell>
          <cell r="H36">
            <v>12900</v>
          </cell>
        </row>
        <row r="37">
          <cell r="E37" t="str">
            <v>PHO</v>
          </cell>
          <cell r="H37">
            <v>1241394.76</v>
          </cell>
        </row>
        <row r="38">
          <cell r="E38" t="str">
            <v>PSWDO</v>
          </cell>
          <cell r="H38">
            <v>26000</v>
          </cell>
        </row>
        <row r="39">
          <cell r="E39" t="str">
            <v>PSYDO</v>
          </cell>
          <cell r="H39">
            <v>17970</v>
          </cell>
        </row>
        <row r="40">
          <cell r="E40" t="str">
            <v>PSYDO</v>
          </cell>
          <cell r="H40">
            <v>42000</v>
          </cell>
        </row>
        <row r="41">
          <cell r="E41" t="str">
            <v>PSYDO</v>
          </cell>
          <cell r="H41">
            <v>29261</v>
          </cell>
        </row>
        <row r="42">
          <cell r="E42" t="str">
            <v>PSYDO</v>
          </cell>
          <cell r="H42">
            <v>42530</v>
          </cell>
        </row>
        <row r="43">
          <cell r="E43" t="str">
            <v>PSYDO</v>
          </cell>
          <cell r="H43">
            <v>375000</v>
          </cell>
        </row>
        <row r="44">
          <cell r="E44" t="str">
            <v>PSYDO</v>
          </cell>
          <cell r="H44">
            <v>25000</v>
          </cell>
        </row>
        <row r="45">
          <cell r="E45" t="str">
            <v>PSYDO</v>
          </cell>
          <cell r="H45">
            <v>52000</v>
          </cell>
        </row>
        <row r="46">
          <cell r="E46" t="str">
            <v>PTO</v>
          </cell>
          <cell r="H46">
            <v>70000</v>
          </cell>
        </row>
        <row r="47">
          <cell r="E47" t="str">
            <v>PVO</v>
          </cell>
          <cell r="H47">
            <v>194000</v>
          </cell>
        </row>
        <row r="48">
          <cell r="E48" t="str">
            <v>SP LAGUNA</v>
          </cell>
          <cell r="H48">
            <v>19500</v>
          </cell>
        </row>
      </sheetData>
      <sheetData sheetId="17" refreshError="1"/>
      <sheetData sheetId="18">
        <row r="9">
          <cell r="E9" t="str">
            <v>PADO-EWDD</v>
          </cell>
          <cell r="H9">
            <v>1000</v>
          </cell>
        </row>
        <row r="10">
          <cell r="E10" t="str">
            <v>PADO-EWDD</v>
          </cell>
          <cell r="H10">
            <v>125358</v>
          </cell>
        </row>
        <row r="11">
          <cell r="E11" t="str">
            <v>PADO-TOURISM</v>
          </cell>
          <cell r="H11">
            <v>275000</v>
          </cell>
        </row>
        <row r="12">
          <cell r="E12" t="str">
            <v>PADO-TOURISM</v>
          </cell>
          <cell r="H12">
            <v>6000</v>
          </cell>
        </row>
        <row r="13">
          <cell r="E13" t="str">
            <v>PAGRO</v>
          </cell>
          <cell r="H13">
            <v>74337.5</v>
          </cell>
        </row>
        <row r="14">
          <cell r="E14" t="str">
            <v>PAGRO</v>
          </cell>
          <cell r="H14">
            <v>90711.77</v>
          </cell>
        </row>
        <row r="15">
          <cell r="E15" t="str">
            <v>PAGRO</v>
          </cell>
          <cell r="H15">
            <v>38380</v>
          </cell>
        </row>
        <row r="16">
          <cell r="E16" t="str">
            <v>PAGRO</v>
          </cell>
        </row>
        <row r="17">
          <cell r="E17" t="str">
            <v>PAGRO</v>
          </cell>
          <cell r="H17">
            <v>500</v>
          </cell>
        </row>
        <row r="18">
          <cell r="E18" t="str">
            <v>PEEDO</v>
          </cell>
          <cell r="H18">
            <v>350000</v>
          </cell>
        </row>
        <row r="19">
          <cell r="E19" t="str">
            <v>PEEDO-CARMEN</v>
          </cell>
          <cell r="H19">
            <v>147200</v>
          </cell>
        </row>
        <row r="20">
          <cell r="E20" t="str">
            <v>PEEDO-IGACOS</v>
          </cell>
          <cell r="H20">
            <v>24000</v>
          </cell>
        </row>
        <row r="21">
          <cell r="E21" t="str">
            <v>PEEDO-IGACOS</v>
          </cell>
          <cell r="H21">
            <v>9000</v>
          </cell>
        </row>
        <row r="22">
          <cell r="E22" t="str">
            <v>PEEDO-IGACOS</v>
          </cell>
          <cell r="H22">
            <v>230000</v>
          </cell>
        </row>
        <row r="23">
          <cell r="E23" t="str">
            <v>PENRO</v>
          </cell>
          <cell r="H23">
            <v>31200</v>
          </cell>
        </row>
        <row r="24">
          <cell r="E24" t="str">
            <v>PHO</v>
          </cell>
          <cell r="H24">
            <v>214500</v>
          </cell>
        </row>
        <row r="25">
          <cell r="E25" t="str">
            <v>PHRMO</v>
          </cell>
          <cell r="H25">
            <v>800000</v>
          </cell>
        </row>
        <row r="26">
          <cell r="E26" t="str">
            <v>PSYDO</v>
          </cell>
          <cell r="H26">
            <v>18300</v>
          </cell>
        </row>
        <row r="27">
          <cell r="E27" t="str">
            <v>SP LU</v>
          </cell>
          <cell r="H27">
            <v>2430</v>
          </cell>
        </row>
      </sheetData>
      <sheetData sheetId="19" refreshError="1"/>
      <sheetData sheetId="20">
        <row r="9">
          <cell r="E9" t="str">
            <v>COA</v>
          </cell>
          <cell r="H9">
            <v>233250</v>
          </cell>
        </row>
        <row r="10">
          <cell r="E10" t="str">
            <v>COA</v>
          </cell>
          <cell r="H10">
            <v>256620</v>
          </cell>
        </row>
        <row r="11">
          <cell r="E11" t="str">
            <v>COA</v>
          </cell>
          <cell r="H11">
            <v>252280</v>
          </cell>
        </row>
        <row r="12">
          <cell r="E12" t="str">
            <v>DEPED</v>
          </cell>
          <cell r="H12">
            <v>60000</v>
          </cell>
        </row>
        <row r="13">
          <cell r="E13" t="str">
            <v>DEPED</v>
          </cell>
          <cell r="H13">
            <v>100000</v>
          </cell>
        </row>
        <row r="14">
          <cell r="E14" t="str">
            <v>DEPED</v>
          </cell>
          <cell r="H14">
            <v>199200</v>
          </cell>
        </row>
        <row r="15">
          <cell r="E15" t="str">
            <v>DEPED</v>
          </cell>
          <cell r="H15">
            <v>49600</v>
          </cell>
        </row>
        <row r="16">
          <cell r="E16" t="str">
            <v>DEPED</v>
          </cell>
          <cell r="H16">
            <v>120000</v>
          </cell>
        </row>
        <row r="17">
          <cell r="E17" t="str">
            <v>DEPED</v>
          </cell>
          <cell r="H17">
            <v>49500</v>
          </cell>
        </row>
        <row r="18">
          <cell r="E18" t="str">
            <v>DEPED</v>
          </cell>
          <cell r="H18">
            <v>27500</v>
          </cell>
        </row>
        <row r="19">
          <cell r="E19" t="str">
            <v>DEPED</v>
          </cell>
          <cell r="H19">
            <v>103800</v>
          </cell>
        </row>
        <row r="20">
          <cell r="E20" t="str">
            <v>PACCO</v>
          </cell>
          <cell r="H20">
            <v>375000</v>
          </cell>
        </row>
        <row r="21">
          <cell r="E21" t="str">
            <v>PACCO</v>
          </cell>
          <cell r="H21">
            <v>2100</v>
          </cell>
        </row>
        <row r="22">
          <cell r="E22" t="str">
            <v>PADO-IAS</v>
          </cell>
          <cell r="H22">
            <v>10815.75</v>
          </cell>
        </row>
        <row r="23">
          <cell r="E23" t="str">
            <v>PADO-PDRRMD</v>
          </cell>
          <cell r="H23">
            <v>162135.6</v>
          </cell>
        </row>
        <row r="24">
          <cell r="E24" t="str">
            <v>PADO-PDRRMD</v>
          </cell>
          <cell r="H24">
            <v>224480</v>
          </cell>
        </row>
        <row r="25">
          <cell r="E25" t="str">
            <v>PADO-PDRRMD</v>
          </cell>
          <cell r="H25">
            <v>7350</v>
          </cell>
        </row>
        <row r="26">
          <cell r="E26" t="str">
            <v>PADO-PRC</v>
          </cell>
          <cell r="H26">
            <v>48120</v>
          </cell>
        </row>
        <row r="27">
          <cell r="E27" t="str">
            <v>PAGRO</v>
          </cell>
          <cell r="H27">
            <v>250000</v>
          </cell>
        </row>
        <row r="28">
          <cell r="E28" t="str">
            <v>PAGRO</v>
          </cell>
          <cell r="H28">
            <v>100000</v>
          </cell>
        </row>
        <row r="29">
          <cell r="E29" t="str">
            <v>PAGRO</v>
          </cell>
          <cell r="H29">
            <v>810000</v>
          </cell>
        </row>
        <row r="30">
          <cell r="E30" t="str">
            <v>PAGRO</v>
          </cell>
          <cell r="H30">
            <v>73200</v>
          </cell>
        </row>
        <row r="31">
          <cell r="E31" t="str">
            <v>PAGRO</v>
          </cell>
          <cell r="H31">
            <v>65000</v>
          </cell>
        </row>
        <row r="32">
          <cell r="E32" t="str">
            <v>PAGRO</v>
          </cell>
          <cell r="H32">
            <v>73200</v>
          </cell>
        </row>
        <row r="33">
          <cell r="E33" t="str">
            <v>PAGRO</v>
          </cell>
          <cell r="H33">
            <v>15000</v>
          </cell>
        </row>
        <row r="34">
          <cell r="E34" t="str">
            <v>PAGRO</v>
          </cell>
          <cell r="H34">
            <v>2700</v>
          </cell>
        </row>
        <row r="35">
          <cell r="E35" t="str">
            <v>PEEDO-ADMIN</v>
          </cell>
          <cell r="H35">
            <v>5500</v>
          </cell>
        </row>
        <row r="36">
          <cell r="E36" t="str">
            <v>PEEDO-CARMEN</v>
          </cell>
          <cell r="H36">
            <v>13500</v>
          </cell>
        </row>
        <row r="37">
          <cell r="E37" t="str">
            <v>PEEDO-CARMEN</v>
          </cell>
          <cell r="H37">
            <v>450450</v>
          </cell>
        </row>
        <row r="38">
          <cell r="E38" t="str">
            <v>PEEDO-CARMEN</v>
          </cell>
          <cell r="H38">
            <v>199981.25</v>
          </cell>
        </row>
        <row r="39">
          <cell r="E39" t="str">
            <v>PEEDO-IGACOS</v>
          </cell>
          <cell r="H39">
            <v>23990</v>
          </cell>
        </row>
        <row r="40">
          <cell r="E40" t="str">
            <v>PEEDO-IGACOS</v>
          </cell>
          <cell r="H40">
            <v>299986.5</v>
          </cell>
        </row>
        <row r="41">
          <cell r="E41" t="str">
            <v>PEEDO-KAPALONG</v>
          </cell>
          <cell r="H41">
            <v>47750</v>
          </cell>
        </row>
        <row r="42">
          <cell r="E42" t="str">
            <v>PEEDO-KAPALONG</v>
          </cell>
          <cell r="H42">
            <v>56228.18</v>
          </cell>
        </row>
        <row r="43">
          <cell r="E43" t="str">
            <v>PEEDO-KAPALONG</v>
          </cell>
          <cell r="H43">
            <v>68250</v>
          </cell>
        </row>
        <row r="44">
          <cell r="E44" t="str">
            <v>PEEDO-LPRRC</v>
          </cell>
          <cell r="H44">
            <v>37500</v>
          </cell>
        </row>
        <row r="45">
          <cell r="E45" t="str">
            <v>PEEDO-LPRRC</v>
          </cell>
          <cell r="H45">
            <v>28300</v>
          </cell>
        </row>
        <row r="46">
          <cell r="E46" t="str">
            <v>PENRO</v>
          </cell>
          <cell r="H46">
            <v>9900</v>
          </cell>
        </row>
        <row r="47">
          <cell r="E47" t="str">
            <v>PENRO</v>
          </cell>
          <cell r="H47">
            <v>40000</v>
          </cell>
        </row>
        <row r="48">
          <cell r="E48" t="str">
            <v>PENRO</v>
          </cell>
          <cell r="H48">
            <v>275000</v>
          </cell>
        </row>
        <row r="49">
          <cell r="E49" t="str">
            <v>PENRO</v>
          </cell>
          <cell r="H49">
            <v>189999.95</v>
          </cell>
        </row>
        <row r="50">
          <cell r="E50" t="str">
            <v>PENRO</v>
          </cell>
          <cell r="H50">
            <v>179460</v>
          </cell>
        </row>
        <row r="51">
          <cell r="E51" t="str">
            <v>PEO</v>
          </cell>
          <cell r="H51">
            <v>20000</v>
          </cell>
        </row>
        <row r="52">
          <cell r="E52" t="str">
            <v>PEO</v>
          </cell>
          <cell r="H52">
            <v>26640</v>
          </cell>
        </row>
        <row r="53">
          <cell r="E53" t="str">
            <v>PGO</v>
          </cell>
          <cell r="H53">
            <v>50000</v>
          </cell>
        </row>
        <row r="54">
          <cell r="E54" t="str">
            <v>PICKMO-DNLI</v>
          </cell>
          <cell r="H54">
            <v>75000</v>
          </cell>
        </row>
        <row r="55">
          <cell r="E55" t="str">
            <v>PLO</v>
          </cell>
          <cell r="H55">
            <v>45000</v>
          </cell>
        </row>
        <row r="56">
          <cell r="E56" t="str">
            <v>PSWDO</v>
          </cell>
          <cell r="H56">
            <v>2000000</v>
          </cell>
        </row>
        <row r="57">
          <cell r="E57" t="str">
            <v>PSYDO</v>
          </cell>
          <cell r="H57">
            <v>157500</v>
          </cell>
        </row>
        <row r="58">
          <cell r="E58" t="str">
            <v>PSYDO</v>
          </cell>
          <cell r="H58">
            <v>77000</v>
          </cell>
        </row>
        <row r="59">
          <cell r="E59" t="str">
            <v>PSYDO</v>
          </cell>
          <cell r="H59">
            <v>45000</v>
          </cell>
        </row>
        <row r="60">
          <cell r="E60" t="str">
            <v>PAGRO</v>
          </cell>
          <cell r="H60">
            <v>65000</v>
          </cell>
        </row>
        <row r="61">
          <cell r="E61" t="str">
            <v>PSYDO</v>
          </cell>
          <cell r="H61">
            <v>48060</v>
          </cell>
        </row>
        <row r="62">
          <cell r="E62" t="str">
            <v>PSYDO</v>
          </cell>
          <cell r="H62">
            <v>39000</v>
          </cell>
        </row>
        <row r="63">
          <cell r="E63" t="str">
            <v>PSYDO</v>
          </cell>
          <cell r="H63">
            <v>17400</v>
          </cell>
        </row>
        <row r="64">
          <cell r="E64" t="str">
            <v>PSYDO</v>
          </cell>
          <cell r="H64">
            <v>367000</v>
          </cell>
        </row>
        <row r="65">
          <cell r="E65" t="str">
            <v>PSYDO</v>
          </cell>
          <cell r="H65">
            <v>64900</v>
          </cell>
        </row>
        <row r="66">
          <cell r="E66" t="str">
            <v>PSYDO</v>
          </cell>
          <cell r="H66">
            <v>17500</v>
          </cell>
        </row>
        <row r="67">
          <cell r="E67" t="str">
            <v>PSYDO</v>
          </cell>
          <cell r="H67">
            <v>2993850</v>
          </cell>
        </row>
        <row r="68">
          <cell r="E68" t="str">
            <v>PTO</v>
          </cell>
          <cell r="H68">
            <v>170500</v>
          </cell>
        </row>
        <row r="69">
          <cell r="E69" t="str">
            <v>PVO</v>
          </cell>
          <cell r="H69">
            <v>31930</v>
          </cell>
        </row>
        <row r="70">
          <cell r="E70" t="str">
            <v>RTC-COC PANABO CITY</v>
          </cell>
          <cell r="H70">
            <v>8998.0499999999993</v>
          </cell>
        </row>
        <row r="71">
          <cell r="E71" t="str">
            <v>RTC-COC PANABO CITY</v>
          </cell>
          <cell r="H71">
            <v>65000</v>
          </cell>
        </row>
        <row r="72">
          <cell r="E72" t="str">
            <v>SP ESTABILLO</v>
          </cell>
          <cell r="H72">
            <v>8204.9</v>
          </cell>
        </row>
        <row r="73">
          <cell r="E73" t="str">
            <v>SP MATOBATO</v>
          </cell>
          <cell r="H73">
            <v>120000</v>
          </cell>
        </row>
        <row r="74">
          <cell r="E74" t="str">
            <v>SP MATOBATO</v>
          </cell>
          <cell r="H74">
            <v>120000</v>
          </cell>
        </row>
        <row r="75">
          <cell r="E75" t="str">
            <v>SP SO</v>
          </cell>
          <cell r="H75">
            <v>10090</v>
          </cell>
        </row>
        <row r="76">
          <cell r="E76" t="str">
            <v>VGO</v>
          </cell>
          <cell r="H76">
            <v>49070</v>
          </cell>
        </row>
        <row r="77">
          <cell r="E77" t="str">
            <v>VGO</v>
          </cell>
          <cell r="H77">
            <v>37079</v>
          </cell>
        </row>
        <row r="78">
          <cell r="E78" t="str">
            <v>DEPED</v>
          </cell>
          <cell r="H78">
            <v>6300</v>
          </cell>
        </row>
        <row r="79">
          <cell r="E79" t="str">
            <v>DEPED</v>
          </cell>
          <cell r="H79">
            <v>51000</v>
          </cell>
        </row>
        <row r="80">
          <cell r="E80" t="str">
            <v>DEPED</v>
          </cell>
          <cell r="H80">
            <v>57120</v>
          </cell>
        </row>
        <row r="81">
          <cell r="E81" t="str">
            <v>PENRO</v>
          </cell>
          <cell r="H81">
            <v>9000</v>
          </cell>
        </row>
        <row r="82">
          <cell r="E82" t="str">
            <v>PENRO</v>
          </cell>
          <cell r="H82">
            <v>5500</v>
          </cell>
        </row>
        <row r="83">
          <cell r="E83" t="str">
            <v>PAGRO</v>
          </cell>
          <cell r="H83">
            <v>73500</v>
          </cell>
        </row>
        <row r="84">
          <cell r="E84" t="str">
            <v>PAGRO</v>
          </cell>
          <cell r="H84">
            <v>36500</v>
          </cell>
        </row>
        <row r="85">
          <cell r="E85" t="str">
            <v>PAGRO</v>
          </cell>
          <cell r="H85">
            <v>34000</v>
          </cell>
        </row>
        <row r="86">
          <cell r="E86" t="str">
            <v>PAGRO</v>
          </cell>
          <cell r="H86">
            <v>154000</v>
          </cell>
        </row>
        <row r="87">
          <cell r="E87" t="str">
            <v>PASSO</v>
          </cell>
          <cell r="H87">
            <v>14100</v>
          </cell>
        </row>
        <row r="88">
          <cell r="E88" t="str">
            <v>PADO-EWDD</v>
          </cell>
          <cell r="H88">
            <v>60000</v>
          </cell>
        </row>
        <row r="89">
          <cell r="E89" t="str">
            <v>PSYDO</v>
          </cell>
          <cell r="H89">
            <v>9000</v>
          </cell>
        </row>
        <row r="90">
          <cell r="E90" t="str">
            <v>PSYDO</v>
          </cell>
          <cell r="H90">
            <v>2800</v>
          </cell>
        </row>
        <row r="91">
          <cell r="E91" t="str">
            <v>PACCO</v>
          </cell>
          <cell r="H91">
            <v>4150</v>
          </cell>
        </row>
        <row r="92">
          <cell r="E92" t="str">
            <v>PACCO</v>
          </cell>
        </row>
        <row r="93">
          <cell r="E93" t="str">
            <v>PHO</v>
          </cell>
        </row>
        <row r="94">
          <cell r="E94" t="str">
            <v>PHRMO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047176"/>
  <sheetViews>
    <sheetView tabSelected="1" zoomScaleNormal="100" workbookViewId="0">
      <selection activeCell="K43" sqref="K43"/>
    </sheetView>
  </sheetViews>
  <sheetFormatPr defaultRowHeight="15" x14ac:dyDescent="0.25"/>
  <cols>
    <col min="1" max="1" width="6.42578125" style="170" customWidth="1"/>
    <col min="2" max="2" width="9.140625" style="170"/>
    <col min="3" max="3" width="2.140625" style="170" customWidth="1"/>
    <col min="4" max="6" width="9.140625" style="170"/>
    <col min="7" max="7" width="11.42578125" style="170" customWidth="1"/>
    <col min="8" max="8" width="9.140625" style="170"/>
    <col min="9" max="9" width="1.5703125" style="170" customWidth="1"/>
    <col min="10" max="11" width="9.140625" style="170"/>
    <col min="12" max="12" width="7.28515625" style="170" customWidth="1"/>
    <col min="13" max="13" width="9.140625" style="170"/>
    <col min="14" max="14" width="10.140625" style="170" customWidth="1"/>
    <col min="15" max="15" width="7.5703125" style="170" customWidth="1"/>
    <col min="16" max="16" width="11.28515625" style="170" customWidth="1"/>
    <col min="17" max="18" width="5.85546875" style="170" customWidth="1"/>
    <col min="19" max="19" width="13.7109375" style="170" customWidth="1"/>
    <col min="20" max="16384" width="9.140625" style="170"/>
  </cols>
  <sheetData>
    <row r="1" spans="2:19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2:19" ht="1.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19" ht="13.5" customHeight="1" x14ac:dyDescent="0.25">
      <c r="B3" s="262" t="s">
        <v>152</v>
      </c>
      <c r="C3" s="262"/>
      <c r="D3" s="74"/>
      <c r="E3" s="171"/>
      <c r="F3" s="263" t="s">
        <v>153</v>
      </c>
      <c r="G3" s="74" t="s">
        <v>154</v>
      </c>
      <c r="H3" s="265"/>
      <c r="I3" s="265"/>
      <c r="J3" s="77"/>
      <c r="K3" s="77"/>
      <c r="L3" s="77"/>
      <c r="M3" s="77"/>
      <c r="N3" s="77"/>
      <c r="O3" s="74" t="s">
        <v>155</v>
      </c>
      <c r="P3" s="266" t="s">
        <v>156</v>
      </c>
      <c r="Q3" s="266"/>
      <c r="R3" s="266"/>
      <c r="S3" s="74" t="s">
        <v>157</v>
      </c>
    </row>
    <row r="4" spans="2:19" ht="13.5" customHeight="1" thickBot="1" x14ac:dyDescent="0.3">
      <c r="B4" s="268" t="s">
        <v>158</v>
      </c>
      <c r="C4" s="268"/>
      <c r="D4" s="269" t="s">
        <v>159</v>
      </c>
      <c r="E4" s="172" t="s">
        <v>160</v>
      </c>
      <c r="F4" s="264"/>
      <c r="G4" s="78" t="s">
        <v>161</v>
      </c>
      <c r="H4" s="270" t="s">
        <v>162</v>
      </c>
      <c r="I4" s="270"/>
      <c r="J4" s="78" t="s">
        <v>163</v>
      </c>
      <c r="K4" s="78" t="s">
        <v>164</v>
      </c>
      <c r="L4" s="78" t="s">
        <v>165</v>
      </c>
      <c r="M4" s="78" t="s">
        <v>166</v>
      </c>
      <c r="N4" s="78" t="s">
        <v>167</v>
      </c>
      <c r="O4" s="78" t="s">
        <v>168</v>
      </c>
      <c r="P4" s="267"/>
      <c r="Q4" s="267"/>
      <c r="R4" s="267"/>
      <c r="S4" s="78" t="s">
        <v>169</v>
      </c>
    </row>
    <row r="5" spans="2:19" ht="13.5" customHeight="1" x14ac:dyDescent="0.25">
      <c r="B5" s="268" t="s">
        <v>170</v>
      </c>
      <c r="C5" s="268"/>
      <c r="D5" s="269"/>
      <c r="E5" s="172" t="s">
        <v>170</v>
      </c>
      <c r="F5" s="173" t="s">
        <v>171</v>
      </c>
      <c r="G5" s="78" t="s">
        <v>172</v>
      </c>
      <c r="H5" s="270" t="s">
        <v>173</v>
      </c>
      <c r="I5" s="270"/>
      <c r="J5" s="78" t="s">
        <v>164</v>
      </c>
      <c r="K5" s="81" t="s">
        <v>174</v>
      </c>
      <c r="L5" s="78" t="s">
        <v>175</v>
      </c>
      <c r="M5" s="78" t="s">
        <v>176</v>
      </c>
      <c r="N5" s="78" t="s">
        <v>177</v>
      </c>
      <c r="O5" s="78" t="s">
        <v>178</v>
      </c>
      <c r="P5" s="273" t="s">
        <v>179</v>
      </c>
      <c r="Q5" s="275" t="s">
        <v>180</v>
      </c>
      <c r="R5" s="277" t="s">
        <v>181</v>
      </c>
      <c r="S5" s="78" t="s">
        <v>182</v>
      </c>
    </row>
    <row r="6" spans="2:19" ht="13.5" customHeight="1" thickBot="1" x14ac:dyDescent="0.3">
      <c r="B6" s="279"/>
      <c r="C6" s="279"/>
      <c r="D6" s="83"/>
      <c r="E6" s="84"/>
      <c r="F6" s="83"/>
      <c r="G6" s="82" t="s">
        <v>183</v>
      </c>
      <c r="H6" s="280"/>
      <c r="I6" s="280"/>
      <c r="J6" s="83"/>
      <c r="K6" s="83"/>
      <c r="L6" s="83"/>
      <c r="M6" s="83"/>
      <c r="N6" s="83"/>
      <c r="O6" s="82"/>
      <c r="P6" s="274"/>
      <c r="Q6" s="276"/>
      <c r="R6" s="278"/>
      <c r="S6" s="82" t="s">
        <v>184</v>
      </c>
    </row>
    <row r="7" spans="2:19" ht="18" customHeight="1" x14ac:dyDescent="0.25">
      <c r="B7" s="86">
        <v>1</v>
      </c>
      <c r="C7" s="174"/>
      <c r="D7" s="87"/>
      <c r="E7" s="175"/>
      <c r="F7" s="175"/>
      <c r="G7" s="87" t="s">
        <v>185</v>
      </c>
      <c r="H7" s="281"/>
      <c r="I7" s="282"/>
      <c r="J7" s="87" t="s">
        <v>185</v>
      </c>
      <c r="K7" s="87" t="s">
        <v>185</v>
      </c>
      <c r="L7" s="87"/>
      <c r="M7" s="87" t="s">
        <v>185</v>
      </c>
      <c r="N7" s="87" t="s">
        <v>185</v>
      </c>
      <c r="O7" s="88" t="s">
        <v>187</v>
      </c>
      <c r="P7" s="176">
        <f>'[1]SEPT. 1ST PAGE 2019'!H9</f>
        <v>233250</v>
      </c>
      <c r="Q7" s="88" t="s">
        <v>188</v>
      </c>
      <c r="R7" s="214"/>
      <c r="S7" s="178" t="str">
        <f>'[1]SEPT. 1ST PAGE 2019'!E9</f>
        <v>COA</v>
      </c>
    </row>
    <row r="8" spans="2:19" ht="18" customHeight="1" x14ac:dyDescent="0.25">
      <c r="B8" s="92">
        <v>2</v>
      </c>
      <c r="C8" s="179"/>
      <c r="D8" s="87" t="s">
        <v>185</v>
      </c>
      <c r="E8" s="180"/>
      <c r="F8" s="180"/>
      <c r="G8" s="87" t="s">
        <v>185</v>
      </c>
      <c r="H8" s="271"/>
      <c r="I8" s="272"/>
      <c r="J8" s="87" t="s">
        <v>185</v>
      </c>
      <c r="K8" s="87" t="s">
        <v>185</v>
      </c>
      <c r="L8" s="87"/>
      <c r="M8" s="87" t="s">
        <v>185</v>
      </c>
      <c r="N8" s="87" t="s">
        <v>185</v>
      </c>
      <c r="O8" s="93" t="s">
        <v>187</v>
      </c>
      <c r="P8" s="181">
        <f>'[1]SEPT. 1ST PAGE 2019'!H10</f>
        <v>256620</v>
      </c>
      <c r="Q8" s="93" t="s">
        <v>188</v>
      </c>
      <c r="R8" s="184"/>
      <c r="S8" s="178" t="str">
        <f>'[1]SEPT. 1ST PAGE 2019'!E10</f>
        <v>COA</v>
      </c>
    </row>
    <row r="9" spans="2:19" ht="18" customHeight="1" x14ac:dyDescent="0.25">
      <c r="B9" s="92">
        <v>3</v>
      </c>
      <c r="C9" s="179"/>
      <c r="D9" s="87" t="s">
        <v>185</v>
      </c>
      <c r="E9" s="87"/>
      <c r="F9" s="87"/>
      <c r="G9" s="87" t="s">
        <v>185</v>
      </c>
      <c r="H9" s="271"/>
      <c r="I9" s="272"/>
      <c r="J9" s="87" t="s">
        <v>185</v>
      </c>
      <c r="K9" s="87" t="s">
        <v>185</v>
      </c>
      <c r="L9" s="87"/>
      <c r="M9" s="87" t="s">
        <v>185</v>
      </c>
      <c r="N9" s="87" t="s">
        <v>185</v>
      </c>
      <c r="O9" s="93" t="s">
        <v>187</v>
      </c>
      <c r="P9" s="181">
        <f>'[1]SEPT. 1ST PAGE 2019'!H11</f>
        <v>252280</v>
      </c>
      <c r="Q9" s="93" t="s">
        <v>188</v>
      </c>
      <c r="R9" s="215"/>
      <c r="S9" s="178" t="str">
        <f>'[1]SEPT. 1ST PAGE 2019'!E11</f>
        <v>COA</v>
      </c>
    </row>
    <row r="10" spans="2:19" ht="18" customHeight="1" x14ac:dyDescent="0.25">
      <c r="B10" s="92">
        <v>4</v>
      </c>
      <c r="C10" s="179"/>
      <c r="D10" s="87"/>
      <c r="E10" s="87"/>
      <c r="F10" s="87"/>
      <c r="G10" s="87" t="s">
        <v>185</v>
      </c>
      <c r="H10" s="271"/>
      <c r="I10" s="272"/>
      <c r="J10" s="87" t="s">
        <v>185</v>
      </c>
      <c r="K10" s="87" t="s">
        <v>185</v>
      </c>
      <c r="L10" s="87"/>
      <c r="M10" s="87" t="s">
        <v>185</v>
      </c>
      <c r="N10" s="87" t="s">
        <v>185</v>
      </c>
      <c r="O10" s="93" t="s">
        <v>187</v>
      </c>
      <c r="P10" s="181">
        <f>'[1]SEPT. 1ST PAGE 2019'!H12</f>
        <v>60000</v>
      </c>
      <c r="Q10" s="93" t="s">
        <v>188</v>
      </c>
      <c r="R10" s="215"/>
      <c r="S10" s="178" t="str">
        <f>'[1]SEPT. 1ST PAGE 2019'!E12</f>
        <v>DEPED</v>
      </c>
    </row>
    <row r="11" spans="2:19" ht="18" customHeight="1" x14ac:dyDescent="0.25">
      <c r="B11" s="92">
        <v>5</v>
      </c>
      <c r="C11" s="179"/>
      <c r="D11" s="183" t="s">
        <v>185</v>
      </c>
      <c r="E11" s="180"/>
      <c r="F11" s="180"/>
      <c r="G11" s="87" t="s">
        <v>185</v>
      </c>
      <c r="H11" s="271"/>
      <c r="I11" s="272"/>
      <c r="J11" s="87" t="s">
        <v>185</v>
      </c>
      <c r="K11" s="87" t="s">
        <v>185</v>
      </c>
      <c r="L11" s="87"/>
      <c r="M11" s="87" t="s">
        <v>185</v>
      </c>
      <c r="N11" s="87" t="s">
        <v>185</v>
      </c>
      <c r="O11" s="93" t="s">
        <v>187</v>
      </c>
      <c r="P11" s="181">
        <f>'[1]SEPT. 1ST PAGE 2019'!H13</f>
        <v>100000</v>
      </c>
      <c r="Q11" s="93" t="s">
        <v>188</v>
      </c>
      <c r="R11" s="184"/>
      <c r="S11" s="178" t="str">
        <f>'[1]SEPT. 1ST PAGE 2019'!E13</f>
        <v>DEPED</v>
      </c>
    </row>
    <row r="12" spans="2:19" ht="18" customHeight="1" x14ac:dyDescent="0.25">
      <c r="B12" s="92">
        <v>6</v>
      </c>
      <c r="C12" s="179"/>
      <c r="D12" s="87" t="s">
        <v>185</v>
      </c>
      <c r="E12" s="180"/>
      <c r="F12" s="180"/>
      <c r="G12" s="87" t="s">
        <v>185</v>
      </c>
      <c r="H12" s="271"/>
      <c r="I12" s="272"/>
      <c r="J12" s="87" t="s">
        <v>185</v>
      </c>
      <c r="K12" s="87" t="s">
        <v>185</v>
      </c>
      <c r="L12" s="87"/>
      <c r="M12" s="87" t="s">
        <v>185</v>
      </c>
      <c r="N12" s="87" t="s">
        <v>185</v>
      </c>
      <c r="O12" s="93" t="s">
        <v>187</v>
      </c>
      <c r="P12" s="181">
        <f>'[1]SEPT. 1ST PAGE 2019'!H14</f>
        <v>199200</v>
      </c>
      <c r="Q12" s="93" t="s">
        <v>188</v>
      </c>
      <c r="R12" s="184"/>
      <c r="S12" s="178" t="str">
        <f>'[1]SEPT. 1ST PAGE 2019'!E14</f>
        <v>DEPED</v>
      </c>
    </row>
    <row r="13" spans="2:19" ht="18" customHeight="1" x14ac:dyDescent="0.25">
      <c r="B13" s="92">
        <v>7</v>
      </c>
      <c r="C13" s="179"/>
      <c r="D13" s="87"/>
      <c r="E13" s="180"/>
      <c r="F13" s="180"/>
      <c r="G13" s="87" t="s">
        <v>185</v>
      </c>
      <c r="H13" s="271"/>
      <c r="I13" s="272"/>
      <c r="J13" s="87" t="s">
        <v>185</v>
      </c>
      <c r="K13" s="87" t="s">
        <v>185</v>
      </c>
      <c r="L13" s="87"/>
      <c r="M13" s="87" t="s">
        <v>185</v>
      </c>
      <c r="N13" s="87" t="s">
        <v>185</v>
      </c>
      <c r="O13" s="93" t="s">
        <v>187</v>
      </c>
      <c r="P13" s="181">
        <f>'[1]SEPT. 1ST PAGE 2019'!H15</f>
        <v>49600</v>
      </c>
      <c r="Q13" s="93" t="s">
        <v>188</v>
      </c>
      <c r="R13" s="184"/>
      <c r="S13" s="178" t="str">
        <f>'[1]SEPT. 1ST PAGE 2019'!E15</f>
        <v>DEPED</v>
      </c>
    </row>
    <row r="14" spans="2:19" ht="18" customHeight="1" x14ac:dyDescent="0.25">
      <c r="B14" s="92">
        <v>8</v>
      </c>
      <c r="C14" s="179"/>
      <c r="D14" s="87" t="s">
        <v>185</v>
      </c>
      <c r="E14" s="180"/>
      <c r="F14" s="180"/>
      <c r="G14" s="87" t="s">
        <v>185</v>
      </c>
      <c r="H14" s="183"/>
      <c r="I14" s="93"/>
      <c r="J14" s="87" t="s">
        <v>185</v>
      </c>
      <c r="K14" s="87" t="s">
        <v>185</v>
      </c>
      <c r="L14" s="87"/>
      <c r="M14" s="87" t="s">
        <v>185</v>
      </c>
      <c r="N14" s="87" t="s">
        <v>185</v>
      </c>
      <c r="O14" s="93" t="s">
        <v>187</v>
      </c>
      <c r="P14" s="181">
        <f>'[1]SEPT. 1ST PAGE 2019'!H16</f>
        <v>120000</v>
      </c>
      <c r="Q14" s="93" t="s">
        <v>188</v>
      </c>
      <c r="R14" s="184"/>
      <c r="S14" s="178" t="str">
        <f>'[1]SEPT. 1ST PAGE 2019'!E16</f>
        <v>DEPED</v>
      </c>
    </row>
    <row r="15" spans="2:19" ht="18" customHeight="1" x14ac:dyDescent="0.25">
      <c r="B15" s="92">
        <v>9</v>
      </c>
      <c r="C15" s="179"/>
      <c r="D15" s="87" t="s">
        <v>185</v>
      </c>
      <c r="E15" s="180"/>
      <c r="F15" s="180"/>
      <c r="G15" s="87" t="s">
        <v>185</v>
      </c>
      <c r="H15" s="183"/>
      <c r="I15" s="93"/>
      <c r="J15" s="87" t="s">
        <v>185</v>
      </c>
      <c r="K15" s="87" t="s">
        <v>185</v>
      </c>
      <c r="L15" s="87"/>
      <c r="M15" s="87" t="s">
        <v>185</v>
      </c>
      <c r="N15" s="87" t="s">
        <v>185</v>
      </c>
      <c r="O15" s="93" t="s">
        <v>187</v>
      </c>
      <c r="P15" s="181">
        <f>'[1]SEPT. 1ST PAGE 2019'!H17</f>
        <v>49500</v>
      </c>
      <c r="Q15" s="93" t="s">
        <v>188</v>
      </c>
      <c r="R15" s="184"/>
      <c r="S15" s="178" t="str">
        <f>'[1]SEPT. 1ST PAGE 2019'!E17</f>
        <v>DEPED</v>
      </c>
    </row>
    <row r="16" spans="2:19" ht="18" customHeight="1" x14ac:dyDescent="0.25">
      <c r="B16" s="92">
        <v>10</v>
      </c>
      <c r="C16" s="179"/>
      <c r="D16" s="87" t="s">
        <v>185</v>
      </c>
      <c r="E16" s="180"/>
      <c r="F16" s="180"/>
      <c r="G16" s="87" t="s">
        <v>185</v>
      </c>
      <c r="H16" s="183"/>
      <c r="I16" s="93"/>
      <c r="J16" s="87" t="s">
        <v>185</v>
      </c>
      <c r="K16" s="87" t="s">
        <v>185</v>
      </c>
      <c r="L16" s="87"/>
      <c r="M16" s="87" t="s">
        <v>185</v>
      </c>
      <c r="N16" s="87" t="s">
        <v>185</v>
      </c>
      <c r="O16" s="93" t="s">
        <v>187</v>
      </c>
      <c r="P16" s="181">
        <f>'[1]SEPT. 1ST PAGE 2019'!H18</f>
        <v>27500</v>
      </c>
      <c r="Q16" s="93" t="s">
        <v>188</v>
      </c>
      <c r="R16" s="184"/>
      <c r="S16" s="178" t="str">
        <f>'[1]SEPT. 1ST PAGE 2019'!E18</f>
        <v>DEPED</v>
      </c>
    </row>
    <row r="17" spans="2:19" ht="18" customHeight="1" x14ac:dyDescent="0.25">
      <c r="B17" s="92">
        <v>11</v>
      </c>
      <c r="C17" s="179"/>
      <c r="D17" s="87" t="s">
        <v>185</v>
      </c>
      <c r="E17" s="180"/>
      <c r="F17" s="180"/>
      <c r="G17" s="87" t="s">
        <v>185</v>
      </c>
      <c r="H17" s="183"/>
      <c r="I17" s="93"/>
      <c r="J17" s="87" t="s">
        <v>185</v>
      </c>
      <c r="K17" s="87" t="s">
        <v>185</v>
      </c>
      <c r="L17" s="87"/>
      <c r="M17" s="87" t="s">
        <v>185</v>
      </c>
      <c r="N17" s="87" t="s">
        <v>185</v>
      </c>
      <c r="O17" s="93" t="s">
        <v>187</v>
      </c>
      <c r="P17" s="181">
        <f>'[1]SEPT. 1ST PAGE 2019'!H19</f>
        <v>103800</v>
      </c>
      <c r="Q17" s="93" t="s">
        <v>188</v>
      </c>
      <c r="R17" s="184"/>
      <c r="S17" s="178" t="str">
        <f>'[1]SEPT. 1ST PAGE 2019'!E19</f>
        <v>DEPED</v>
      </c>
    </row>
    <row r="18" spans="2:19" ht="18" customHeight="1" x14ac:dyDescent="0.25">
      <c r="B18" s="92">
        <v>12</v>
      </c>
      <c r="C18" s="179"/>
      <c r="D18" s="87" t="s">
        <v>185</v>
      </c>
      <c r="E18" s="180"/>
      <c r="F18" s="180"/>
      <c r="G18" s="87" t="s">
        <v>185</v>
      </c>
      <c r="H18" s="183"/>
      <c r="I18" s="93"/>
      <c r="J18" s="87" t="s">
        <v>185</v>
      </c>
      <c r="K18" s="87" t="s">
        <v>185</v>
      </c>
      <c r="L18" s="87"/>
      <c r="M18" s="87" t="s">
        <v>185</v>
      </c>
      <c r="N18" s="87" t="s">
        <v>185</v>
      </c>
      <c r="O18" s="93" t="s">
        <v>187</v>
      </c>
      <c r="P18" s="181">
        <f>'[1]SEPT. 1ST PAGE 2019'!H20</f>
        <v>375000</v>
      </c>
      <c r="Q18" s="93" t="s">
        <v>188</v>
      </c>
      <c r="R18" s="184"/>
      <c r="S18" s="178" t="str">
        <f>'[1]SEPT. 1ST PAGE 2019'!E20</f>
        <v>PACCO</v>
      </c>
    </row>
    <row r="19" spans="2:19" ht="18" customHeight="1" x14ac:dyDescent="0.25">
      <c r="B19" s="92">
        <v>13</v>
      </c>
      <c r="C19" s="179"/>
      <c r="D19" s="87" t="s">
        <v>185</v>
      </c>
      <c r="E19" s="180"/>
      <c r="F19" s="180"/>
      <c r="G19" s="87" t="s">
        <v>185</v>
      </c>
      <c r="H19" s="183"/>
      <c r="I19" s="93"/>
      <c r="J19" s="87" t="s">
        <v>185</v>
      </c>
      <c r="K19" s="87" t="s">
        <v>185</v>
      </c>
      <c r="L19" s="87"/>
      <c r="M19" s="87" t="s">
        <v>185</v>
      </c>
      <c r="N19" s="87" t="s">
        <v>185</v>
      </c>
      <c r="O19" s="93" t="s">
        <v>187</v>
      </c>
      <c r="P19" s="181">
        <f>'[1]SEPT. 1ST PAGE 2019'!H21</f>
        <v>2100</v>
      </c>
      <c r="Q19" s="93" t="s">
        <v>188</v>
      </c>
      <c r="R19" s="184"/>
      <c r="S19" s="178" t="str">
        <f>'[1]SEPT. 1ST PAGE 2019'!E21</f>
        <v>PACCO</v>
      </c>
    </row>
    <row r="20" spans="2:19" ht="18" customHeight="1" x14ac:dyDescent="0.25">
      <c r="B20" s="92">
        <v>14</v>
      </c>
      <c r="C20" s="179"/>
      <c r="D20" s="87" t="s">
        <v>185</v>
      </c>
      <c r="E20" s="180"/>
      <c r="F20" s="180"/>
      <c r="G20" s="87" t="s">
        <v>185</v>
      </c>
      <c r="H20" s="183"/>
      <c r="I20" s="93"/>
      <c r="J20" s="87" t="s">
        <v>185</v>
      </c>
      <c r="K20" s="87" t="s">
        <v>185</v>
      </c>
      <c r="L20" s="87"/>
      <c r="M20" s="87" t="s">
        <v>185</v>
      </c>
      <c r="N20" s="87" t="s">
        <v>185</v>
      </c>
      <c r="O20" s="93" t="s">
        <v>187</v>
      </c>
      <c r="P20" s="181">
        <f>'[1]SEPT. 1ST PAGE 2019'!H22</f>
        <v>10815.75</v>
      </c>
      <c r="Q20" s="93" t="s">
        <v>188</v>
      </c>
      <c r="R20" s="184"/>
      <c r="S20" s="178" t="str">
        <f>'[1]SEPT. 1ST PAGE 2019'!E22</f>
        <v>PADO-IAS</v>
      </c>
    </row>
    <row r="21" spans="2:19" ht="18" customHeight="1" x14ac:dyDescent="0.25">
      <c r="B21" s="92">
        <v>15</v>
      </c>
      <c r="C21" s="179"/>
      <c r="D21" s="87" t="s">
        <v>185</v>
      </c>
      <c r="E21" s="180"/>
      <c r="F21" s="180"/>
      <c r="G21" s="87" t="s">
        <v>185</v>
      </c>
      <c r="H21" s="183"/>
      <c r="I21" s="93"/>
      <c r="J21" s="87" t="s">
        <v>185</v>
      </c>
      <c r="K21" s="87" t="s">
        <v>185</v>
      </c>
      <c r="L21" s="87"/>
      <c r="M21" s="87" t="s">
        <v>185</v>
      </c>
      <c r="N21" s="87" t="s">
        <v>185</v>
      </c>
      <c r="O21" s="93" t="s">
        <v>187</v>
      </c>
      <c r="P21" s="181">
        <f>'[1]SEPT. 1ST PAGE 2019'!H23</f>
        <v>162135.6</v>
      </c>
      <c r="Q21" s="93" t="s">
        <v>188</v>
      </c>
      <c r="R21" s="184"/>
      <c r="S21" s="178" t="str">
        <f>'[1]SEPT. 1ST PAGE 2019'!E23</f>
        <v>PADO-PDRRMD</v>
      </c>
    </row>
    <row r="22" spans="2:19" ht="18" customHeight="1" x14ac:dyDescent="0.25">
      <c r="B22" s="92">
        <v>16</v>
      </c>
      <c r="C22" s="179"/>
      <c r="D22" s="87" t="s">
        <v>185</v>
      </c>
      <c r="E22" s="180"/>
      <c r="F22" s="180"/>
      <c r="G22" s="87" t="s">
        <v>185</v>
      </c>
      <c r="H22" s="183"/>
      <c r="I22" s="93"/>
      <c r="J22" s="87" t="s">
        <v>185</v>
      </c>
      <c r="K22" s="87" t="s">
        <v>185</v>
      </c>
      <c r="L22" s="87"/>
      <c r="M22" s="87" t="s">
        <v>185</v>
      </c>
      <c r="N22" s="87" t="s">
        <v>185</v>
      </c>
      <c r="O22" s="93" t="s">
        <v>187</v>
      </c>
      <c r="P22" s="181">
        <f>'[1]SEPT. 1ST PAGE 2019'!H24</f>
        <v>224480</v>
      </c>
      <c r="Q22" s="93" t="s">
        <v>188</v>
      </c>
      <c r="R22" s="184"/>
      <c r="S22" s="178" t="str">
        <f>'[1]SEPT. 1ST PAGE 2019'!E24</f>
        <v>PADO-PDRRMD</v>
      </c>
    </row>
    <row r="23" spans="2:19" ht="18" customHeight="1" x14ac:dyDescent="0.25">
      <c r="B23" s="92">
        <v>17</v>
      </c>
      <c r="C23" s="179"/>
      <c r="D23" s="87" t="s">
        <v>185</v>
      </c>
      <c r="E23" s="180"/>
      <c r="F23" s="180"/>
      <c r="G23" s="87" t="s">
        <v>185</v>
      </c>
      <c r="H23" s="183"/>
      <c r="I23" s="93"/>
      <c r="J23" s="87" t="s">
        <v>185</v>
      </c>
      <c r="K23" s="87" t="s">
        <v>185</v>
      </c>
      <c r="L23" s="87"/>
      <c r="M23" s="87" t="s">
        <v>185</v>
      </c>
      <c r="N23" s="87" t="s">
        <v>185</v>
      </c>
      <c r="O23" s="93" t="s">
        <v>187</v>
      </c>
      <c r="P23" s="181">
        <f>'[1]SEPT. 1ST PAGE 2019'!H25</f>
        <v>7350</v>
      </c>
      <c r="Q23" s="93" t="s">
        <v>188</v>
      </c>
      <c r="R23" s="184"/>
      <c r="S23" s="178" t="str">
        <f>'[1]SEPT. 1ST PAGE 2019'!E25</f>
        <v>PADO-PDRRMD</v>
      </c>
    </row>
    <row r="24" spans="2:19" ht="18" customHeight="1" x14ac:dyDescent="0.25">
      <c r="B24" s="92">
        <v>18</v>
      </c>
      <c r="C24" s="179"/>
      <c r="D24" s="87" t="s">
        <v>185</v>
      </c>
      <c r="E24" s="180"/>
      <c r="F24" s="180"/>
      <c r="G24" s="87" t="s">
        <v>185</v>
      </c>
      <c r="H24" s="183"/>
      <c r="I24" s="93"/>
      <c r="J24" s="87" t="s">
        <v>185</v>
      </c>
      <c r="K24" s="87" t="s">
        <v>185</v>
      </c>
      <c r="L24" s="87"/>
      <c r="M24" s="87" t="s">
        <v>185</v>
      </c>
      <c r="N24" s="87" t="s">
        <v>185</v>
      </c>
      <c r="O24" s="93" t="s">
        <v>187</v>
      </c>
      <c r="P24" s="181">
        <f>'[1]SEPT. 1ST PAGE 2019'!H26</f>
        <v>48120</v>
      </c>
      <c r="Q24" s="93" t="s">
        <v>188</v>
      </c>
      <c r="R24" s="184"/>
      <c r="S24" s="178" t="str">
        <f>'[1]SEPT. 1ST PAGE 2019'!E26</f>
        <v>PADO-PRC</v>
      </c>
    </row>
    <row r="25" spans="2:19" ht="18" customHeight="1" x14ac:dyDescent="0.25">
      <c r="B25" s="92">
        <v>19</v>
      </c>
      <c r="C25" s="179"/>
      <c r="D25" s="87" t="s">
        <v>185</v>
      </c>
      <c r="E25" s="180"/>
      <c r="F25" s="180"/>
      <c r="G25" s="87" t="s">
        <v>185</v>
      </c>
      <c r="H25" s="183"/>
      <c r="I25" s="93"/>
      <c r="J25" s="87" t="s">
        <v>185</v>
      </c>
      <c r="K25" s="87" t="s">
        <v>185</v>
      </c>
      <c r="L25" s="87"/>
      <c r="M25" s="87" t="s">
        <v>185</v>
      </c>
      <c r="N25" s="87" t="s">
        <v>185</v>
      </c>
      <c r="O25" s="93" t="s">
        <v>187</v>
      </c>
      <c r="P25" s="181">
        <f>'[1]SEPT. 1ST PAGE 2019'!H27</f>
        <v>250000</v>
      </c>
      <c r="Q25" s="93" t="s">
        <v>188</v>
      </c>
      <c r="R25" s="184"/>
      <c r="S25" s="178" t="str">
        <f>'[1]SEPT. 1ST PAGE 2019'!E27</f>
        <v>PAGRO</v>
      </c>
    </row>
    <row r="26" spans="2:19" ht="18" customHeight="1" x14ac:dyDescent="0.25">
      <c r="B26" s="92">
        <v>20</v>
      </c>
      <c r="C26" s="179"/>
      <c r="D26" s="87" t="s">
        <v>185</v>
      </c>
      <c r="E26" s="180"/>
      <c r="F26" s="180"/>
      <c r="G26" s="87" t="s">
        <v>185</v>
      </c>
      <c r="H26" s="183"/>
      <c r="I26" s="93"/>
      <c r="J26" s="87" t="s">
        <v>185</v>
      </c>
      <c r="K26" s="87" t="s">
        <v>185</v>
      </c>
      <c r="L26" s="87"/>
      <c r="M26" s="87" t="s">
        <v>185</v>
      </c>
      <c r="N26" s="87" t="s">
        <v>185</v>
      </c>
      <c r="O26" s="93" t="s">
        <v>187</v>
      </c>
      <c r="P26" s="181">
        <f>'[1]SEPT. 1ST PAGE 2019'!H28</f>
        <v>100000</v>
      </c>
      <c r="Q26" s="93" t="s">
        <v>188</v>
      </c>
      <c r="R26" s="184"/>
      <c r="S26" s="178" t="str">
        <f>'[1]SEPT. 1ST PAGE 2019'!E28</f>
        <v>PAGRO</v>
      </c>
    </row>
    <row r="27" spans="2:19" ht="18" customHeight="1" x14ac:dyDescent="0.25">
      <c r="B27" s="92">
        <v>21</v>
      </c>
      <c r="C27" s="179"/>
      <c r="D27" s="87" t="s">
        <v>185</v>
      </c>
      <c r="E27" s="180"/>
      <c r="F27" s="180"/>
      <c r="G27" s="87" t="s">
        <v>185</v>
      </c>
      <c r="H27" s="183"/>
      <c r="I27" s="93"/>
      <c r="J27" s="87" t="s">
        <v>185</v>
      </c>
      <c r="K27" s="87" t="s">
        <v>185</v>
      </c>
      <c r="L27" s="87"/>
      <c r="M27" s="87" t="s">
        <v>185</v>
      </c>
      <c r="N27" s="87" t="s">
        <v>185</v>
      </c>
      <c r="O27" s="93" t="s">
        <v>187</v>
      </c>
      <c r="P27" s="181">
        <f>'[1]SEPT. 1ST PAGE 2019'!H29</f>
        <v>810000</v>
      </c>
      <c r="Q27" s="93" t="s">
        <v>188</v>
      </c>
      <c r="R27" s="184"/>
      <c r="S27" s="178" t="str">
        <f>'[1]SEPT. 1ST PAGE 2019'!E29</f>
        <v>PAGRO</v>
      </c>
    </row>
    <row r="28" spans="2:19" ht="18" customHeight="1" x14ac:dyDescent="0.25">
      <c r="B28" s="92">
        <v>22</v>
      </c>
      <c r="C28" s="179"/>
      <c r="D28" s="87" t="s">
        <v>185</v>
      </c>
      <c r="E28" s="180"/>
      <c r="F28" s="180"/>
      <c r="G28" s="87" t="s">
        <v>185</v>
      </c>
      <c r="H28" s="183"/>
      <c r="I28" s="93"/>
      <c r="J28" s="87" t="s">
        <v>185</v>
      </c>
      <c r="K28" s="87" t="s">
        <v>185</v>
      </c>
      <c r="L28" s="87"/>
      <c r="M28" s="87" t="s">
        <v>185</v>
      </c>
      <c r="N28" s="87" t="s">
        <v>185</v>
      </c>
      <c r="O28" s="93" t="s">
        <v>187</v>
      </c>
      <c r="P28" s="181">
        <f>'[1]SEPT. 1ST PAGE 2019'!H30</f>
        <v>73200</v>
      </c>
      <c r="Q28" s="93" t="s">
        <v>188</v>
      </c>
      <c r="R28" s="184"/>
      <c r="S28" s="178" t="str">
        <f>'[1]SEPT. 1ST PAGE 2019'!E30</f>
        <v>PAGRO</v>
      </c>
    </row>
    <row r="29" spans="2:19" ht="18" customHeight="1" x14ac:dyDescent="0.25">
      <c r="B29" s="92">
        <v>23</v>
      </c>
      <c r="C29" s="179"/>
      <c r="D29" s="87" t="s">
        <v>185</v>
      </c>
      <c r="E29" s="180"/>
      <c r="F29" s="180"/>
      <c r="G29" s="87" t="s">
        <v>185</v>
      </c>
      <c r="H29" s="183"/>
      <c r="I29" s="93"/>
      <c r="J29" s="87" t="s">
        <v>185</v>
      </c>
      <c r="K29" s="87" t="s">
        <v>185</v>
      </c>
      <c r="L29" s="87"/>
      <c r="M29" s="87" t="s">
        <v>185</v>
      </c>
      <c r="N29" s="87" t="s">
        <v>185</v>
      </c>
      <c r="O29" s="93" t="s">
        <v>187</v>
      </c>
      <c r="P29" s="181">
        <f>'[1]SEPT. 1ST PAGE 2019'!H31</f>
        <v>65000</v>
      </c>
      <c r="Q29" s="93" t="s">
        <v>188</v>
      </c>
      <c r="R29" s="184"/>
      <c r="S29" s="178" t="str">
        <f>'[1]SEPT. 1ST PAGE 2019'!E31</f>
        <v>PAGRO</v>
      </c>
    </row>
    <row r="30" spans="2:19" ht="18" customHeight="1" x14ac:dyDescent="0.25">
      <c r="B30" s="92">
        <v>24</v>
      </c>
      <c r="C30" s="179"/>
      <c r="D30" s="87" t="s">
        <v>185</v>
      </c>
      <c r="E30" s="180"/>
      <c r="F30" s="180"/>
      <c r="G30" s="87" t="s">
        <v>185</v>
      </c>
      <c r="H30" s="183"/>
      <c r="I30" s="93"/>
      <c r="J30" s="87" t="s">
        <v>185</v>
      </c>
      <c r="K30" s="87" t="s">
        <v>185</v>
      </c>
      <c r="L30" s="87"/>
      <c r="M30" s="87" t="s">
        <v>185</v>
      </c>
      <c r="N30" s="87" t="s">
        <v>185</v>
      </c>
      <c r="O30" s="93" t="s">
        <v>187</v>
      </c>
      <c r="P30" s="181">
        <f>'[1]SEPT. 1ST PAGE 2019'!H32</f>
        <v>73200</v>
      </c>
      <c r="Q30" s="93" t="s">
        <v>188</v>
      </c>
      <c r="R30" s="184"/>
      <c r="S30" s="178" t="str">
        <f>'[1]SEPT. 1ST PAGE 2019'!E32</f>
        <v>PAGRO</v>
      </c>
    </row>
    <row r="31" spans="2:19" ht="18" customHeight="1" x14ac:dyDescent="0.25">
      <c r="B31" s="92">
        <v>25</v>
      </c>
      <c r="C31" s="179"/>
      <c r="D31" s="87" t="s">
        <v>185</v>
      </c>
      <c r="E31" s="180"/>
      <c r="F31" s="180"/>
      <c r="G31" s="87" t="s">
        <v>185</v>
      </c>
      <c r="H31" s="183"/>
      <c r="I31" s="93"/>
      <c r="J31" s="87" t="s">
        <v>185</v>
      </c>
      <c r="K31" s="87" t="s">
        <v>185</v>
      </c>
      <c r="L31" s="87"/>
      <c r="M31" s="87" t="s">
        <v>185</v>
      </c>
      <c r="N31" s="87" t="s">
        <v>185</v>
      </c>
      <c r="O31" s="93" t="s">
        <v>187</v>
      </c>
      <c r="P31" s="181">
        <f>'[1]SEPT. 1ST PAGE 2019'!H33</f>
        <v>15000</v>
      </c>
      <c r="Q31" s="93" t="s">
        <v>188</v>
      </c>
      <c r="R31" s="184"/>
      <c r="S31" s="178" t="str">
        <f>'[1]SEPT. 1ST PAGE 2019'!E33</f>
        <v>PAGRO</v>
      </c>
    </row>
    <row r="32" spans="2:19" ht="18" customHeight="1" x14ac:dyDescent="0.25">
      <c r="B32" s="92">
        <v>26</v>
      </c>
      <c r="C32" s="179"/>
      <c r="D32" s="87" t="s">
        <v>185</v>
      </c>
      <c r="E32" s="180"/>
      <c r="F32" s="180"/>
      <c r="G32" s="87" t="s">
        <v>185</v>
      </c>
      <c r="H32" s="183"/>
      <c r="I32" s="93"/>
      <c r="J32" s="87" t="s">
        <v>185</v>
      </c>
      <c r="K32" s="87" t="s">
        <v>185</v>
      </c>
      <c r="L32" s="87"/>
      <c r="M32" s="87" t="s">
        <v>185</v>
      </c>
      <c r="N32" s="87" t="s">
        <v>185</v>
      </c>
      <c r="O32" s="93" t="s">
        <v>187</v>
      </c>
      <c r="P32" s="181">
        <f>'[1]SEPT. 1ST PAGE 2019'!H34</f>
        <v>2700</v>
      </c>
      <c r="Q32" s="93" t="s">
        <v>188</v>
      </c>
      <c r="R32" s="184"/>
      <c r="S32" s="178" t="str">
        <f>'[1]SEPT. 1ST PAGE 2019'!E34</f>
        <v>PAGRO</v>
      </c>
    </row>
    <row r="33" spans="2:19" ht="18" customHeight="1" x14ac:dyDescent="0.25">
      <c r="B33" s="92">
        <v>27</v>
      </c>
      <c r="C33" s="179"/>
      <c r="D33" s="87" t="s">
        <v>185</v>
      </c>
      <c r="E33" s="180"/>
      <c r="F33" s="180"/>
      <c r="G33" s="87" t="s">
        <v>185</v>
      </c>
      <c r="H33" s="183"/>
      <c r="I33" s="93"/>
      <c r="J33" s="87" t="s">
        <v>185</v>
      </c>
      <c r="K33" s="87" t="s">
        <v>185</v>
      </c>
      <c r="L33" s="87"/>
      <c r="M33" s="87" t="s">
        <v>185</v>
      </c>
      <c r="N33" s="87" t="s">
        <v>185</v>
      </c>
      <c r="O33" s="93" t="s">
        <v>187</v>
      </c>
      <c r="P33" s="181">
        <f>'[1]SEPT. 1ST PAGE 2019'!H35</f>
        <v>5500</v>
      </c>
      <c r="Q33" s="93" t="s">
        <v>188</v>
      </c>
      <c r="R33" s="184"/>
      <c r="S33" s="178" t="str">
        <f>'[1]SEPT. 1ST PAGE 2019'!E35</f>
        <v>PEEDO-ADMIN</v>
      </c>
    </row>
    <row r="34" spans="2:19" ht="18" customHeight="1" x14ac:dyDescent="0.25">
      <c r="B34" s="92">
        <v>28</v>
      </c>
      <c r="C34" s="179"/>
      <c r="D34" s="87" t="s">
        <v>185</v>
      </c>
      <c r="E34" s="180"/>
      <c r="F34" s="180"/>
      <c r="G34" s="87" t="s">
        <v>185</v>
      </c>
      <c r="H34" s="183"/>
      <c r="I34" s="93"/>
      <c r="J34" s="87" t="s">
        <v>185</v>
      </c>
      <c r="K34" s="87" t="s">
        <v>185</v>
      </c>
      <c r="L34" s="87"/>
      <c r="M34" s="87" t="s">
        <v>185</v>
      </c>
      <c r="N34" s="87" t="s">
        <v>185</v>
      </c>
      <c r="O34" s="93" t="s">
        <v>187</v>
      </c>
      <c r="P34" s="181">
        <f>'[1]SEPT. 1ST PAGE 2019'!H36</f>
        <v>13500</v>
      </c>
      <c r="Q34" s="93" t="s">
        <v>188</v>
      </c>
      <c r="R34" s="184"/>
      <c r="S34" s="178" t="str">
        <f>'[1]SEPT. 1ST PAGE 2019'!E36</f>
        <v>PEEDO-CARMEN</v>
      </c>
    </row>
    <row r="35" spans="2:19" ht="18" customHeight="1" x14ac:dyDescent="0.25">
      <c r="B35" s="92">
        <v>29</v>
      </c>
      <c r="C35" s="179"/>
      <c r="D35" s="87" t="s">
        <v>185</v>
      </c>
      <c r="E35" s="180"/>
      <c r="F35" s="180"/>
      <c r="G35" s="87" t="s">
        <v>185</v>
      </c>
      <c r="H35" s="183"/>
      <c r="I35" s="93"/>
      <c r="J35" s="87" t="s">
        <v>185</v>
      </c>
      <c r="K35" s="87" t="s">
        <v>185</v>
      </c>
      <c r="L35" s="87"/>
      <c r="M35" s="87" t="s">
        <v>185</v>
      </c>
      <c r="N35" s="87" t="s">
        <v>185</v>
      </c>
      <c r="O35" s="93" t="s">
        <v>187</v>
      </c>
      <c r="P35" s="181">
        <f>'[1]SEPT. 1ST PAGE 2019'!H37</f>
        <v>450450</v>
      </c>
      <c r="Q35" s="93" t="s">
        <v>188</v>
      </c>
      <c r="R35" s="184"/>
      <c r="S35" s="178" t="str">
        <f>'[1]SEPT. 1ST PAGE 2019'!E37</f>
        <v>PEEDO-CARMEN</v>
      </c>
    </row>
    <row r="36" spans="2:19" ht="18" customHeight="1" x14ac:dyDescent="0.25">
      <c r="B36" s="92">
        <v>30</v>
      </c>
      <c r="C36" s="179"/>
      <c r="D36" s="87" t="s">
        <v>185</v>
      </c>
      <c r="E36" s="180"/>
      <c r="F36" s="180"/>
      <c r="G36" s="87" t="s">
        <v>185</v>
      </c>
      <c r="H36" s="183"/>
      <c r="I36" s="93"/>
      <c r="J36" s="87" t="s">
        <v>185</v>
      </c>
      <c r="K36" s="87" t="s">
        <v>185</v>
      </c>
      <c r="L36" s="87"/>
      <c r="M36" s="87" t="s">
        <v>185</v>
      </c>
      <c r="N36" s="87" t="s">
        <v>185</v>
      </c>
      <c r="O36" s="93" t="s">
        <v>187</v>
      </c>
      <c r="P36" s="181">
        <f>'[1]SEPT. 1ST PAGE 2019'!H38</f>
        <v>199981.25</v>
      </c>
      <c r="Q36" s="93" t="s">
        <v>188</v>
      </c>
      <c r="R36" s="184"/>
      <c r="S36" s="178" t="str">
        <f>'[1]SEPT. 1ST PAGE 2019'!E38</f>
        <v>PEEDO-CARMEN</v>
      </c>
    </row>
    <row r="37" spans="2:19" ht="18" customHeight="1" x14ac:dyDescent="0.25">
      <c r="B37" s="92">
        <v>31</v>
      </c>
      <c r="C37" s="179"/>
      <c r="D37" s="87" t="s">
        <v>185</v>
      </c>
      <c r="E37" s="180"/>
      <c r="F37" s="180"/>
      <c r="G37" s="87" t="s">
        <v>185</v>
      </c>
      <c r="H37" s="183"/>
      <c r="I37" s="93"/>
      <c r="J37" s="87" t="s">
        <v>185</v>
      </c>
      <c r="K37" s="87" t="s">
        <v>185</v>
      </c>
      <c r="L37" s="87"/>
      <c r="M37" s="87" t="s">
        <v>185</v>
      </c>
      <c r="N37" s="87" t="s">
        <v>185</v>
      </c>
      <c r="O37" s="93" t="s">
        <v>187</v>
      </c>
      <c r="P37" s="181">
        <f>'[1]SEPT. 1ST PAGE 2019'!H39</f>
        <v>23990</v>
      </c>
      <c r="Q37" s="93" t="s">
        <v>188</v>
      </c>
      <c r="R37" s="184"/>
      <c r="S37" s="178" t="str">
        <f>'[1]SEPT. 1ST PAGE 2019'!E39</f>
        <v>PEEDO-IGACOS</v>
      </c>
    </row>
    <row r="38" spans="2:19" ht="18" customHeight="1" x14ac:dyDescent="0.25">
      <c r="B38" s="92">
        <v>32</v>
      </c>
      <c r="C38" s="179"/>
      <c r="D38" s="87" t="s">
        <v>185</v>
      </c>
      <c r="E38" s="180"/>
      <c r="F38" s="180"/>
      <c r="G38" s="87" t="s">
        <v>185</v>
      </c>
      <c r="H38" s="183"/>
      <c r="I38" s="93"/>
      <c r="J38" s="87" t="s">
        <v>185</v>
      </c>
      <c r="K38" s="87" t="s">
        <v>185</v>
      </c>
      <c r="L38" s="87"/>
      <c r="M38" s="87" t="s">
        <v>185</v>
      </c>
      <c r="N38" s="87" t="s">
        <v>185</v>
      </c>
      <c r="O38" s="93" t="s">
        <v>187</v>
      </c>
      <c r="P38" s="181">
        <f>'[1]SEPT. 1ST PAGE 2019'!H40</f>
        <v>299986.5</v>
      </c>
      <c r="Q38" s="93" t="s">
        <v>188</v>
      </c>
      <c r="R38" s="184"/>
      <c r="S38" s="178" t="str">
        <f>'[1]SEPT. 1ST PAGE 2019'!E40</f>
        <v>PEEDO-IGACOS</v>
      </c>
    </row>
    <row r="39" spans="2:19" ht="18" customHeight="1" x14ac:dyDescent="0.25">
      <c r="B39" s="92">
        <v>33</v>
      </c>
      <c r="C39" s="179"/>
      <c r="D39" s="87" t="s">
        <v>185</v>
      </c>
      <c r="E39" s="180"/>
      <c r="F39" s="180"/>
      <c r="G39" s="87" t="s">
        <v>185</v>
      </c>
      <c r="H39" s="183"/>
      <c r="I39" s="93"/>
      <c r="J39" s="87" t="s">
        <v>185</v>
      </c>
      <c r="K39" s="87" t="s">
        <v>185</v>
      </c>
      <c r="L39" s="87"/>
      <c r="M39" s="87" t="s">
        <v>185</v>
      </c>
      <c r="N39" s="87" t="s">
        <v>185</v>
      </c>
      <c r="O39" s="93" t="s">
        <v>187</v>
      </c>
      <c r="P39" s="181">
        <f>'[1]SEPT. 1ST PAGE 2019'!H41</f>
        <v>47750</v>
      </c>
      <c r="Q39" s="93" t="s">
        <v>188</v>
      </c>
      <c r="R39" s="184"/>
      <c r="S39" s="178" t="str">
        <f>'[1]SEPT. 1ST PAGE 2019'!E41</f>
        <v>PEEDO-KAPALONG</v>
      </c>
    </row>
    <row r="40" spans="2:19" ht="18" customHeight="1" x14ac:dyDescent="0.25">
      <c r="B40" s="92">
        <v>34</v>
      </c>
      <c r="C40" s="179"/>
      <c r="D40" s="87" t="s">
        <v>185</v>
      </c>
      <c r="E40" s="180"/>
      <c r="F40" s="180"/>
      <c r="G40" s="87" t="s">
        <v>185</v>
      </c>
      <c r="H40" s="183"/>
      <c r="I40" s="93"/>
      <c r="J40" s="87" t="s">
        <v>185</v>
      </c>
      <c r="K40" s="87" t="s">
        <v>185</v>
      </c>
      <c r="L40" s="87"/>
      <c r="M40" s="87" t="s">
        <v>185</v>
      </c>
      <c r="N40" s="87" t="s">
        <v>185</v>
      </c>
      <c r="O40" s="93" t="s">
        <v>187</v>
      </c>
      <c r="P40" s="181">
        <f>'[1]SEPT. 1ST PAGE 2019'!H42</f>
        <v>56228.18</v>
      </c>
      <c r="Q40" s="93" t="s">
        <v>188</v>
      </c>
      <c r="R40" s="184"/>
      <c r="S40" s="178" t="str">
        <f>'[1]SEPT. 1ST PAGE 2019'!E42</f>
        <v>PEEDO-KAPALONG</v>
      </c>
    </row>
    <row r="41" spans="2:19" ht="18" customHeight="1" x14ac:dyDescent="0.25">
      <c r="B41" s="92">
        <v>35</v>
      </c>
      <c r="C41" s="179"/>
      <c r="D41" s="87" t="s">
        <v>185</v>
      </c>
      <c r="E41" s="180"/>
      <c r="F41" s="180"/>
      <c r="G41" s="87" t="s">
        <v>185</v>
      </c>
      <c r="H41" s="183"/>
      <c r="I41" s="93"/>
      <c r="J41" s="87" t="s">
        <v>185</v>
      </c>
      <c r="K41" s="87" t="s">
        <v>185</v>
      </c>
      <c r="L41" s="87"/>
      <c r="M41" s="87" t="s">
        <v>185</v>
      </c>
      <c r="N41" s="87" t="s">
        <v>185</v>
      </c>
      <c r="O41" s="93" t="s">
        <v>187</v>
      </c>
      <c r="P41" s="181">
        <f>'[1]SEPT. 1ST PAGE 2019'!H43</f>
        <v>68250</v>
      </c>
      <c r="Q41" s="93" t="s">
        <v>188</v>
      </c>
      <c r="R41" s="184"/>
      <c r="S41" s="178" t="str">
        <f>'[1]SEPT. 1ST PAGE 2019'!E43</f>
        <v>PEEDO-KAPALONG</v>
      </c>
    </row>
    <row r="42" spans="2:19" ht="18" customHeight="1" x14ac:dyDescent="0.25">
      <c r="B42" s="92">
        <v>36</v>
      </c>
      <c r="C42" s="179"/>
      <c r="D42" s="87" t="s">
        <v>185</v>
      </c>
      <c r="E42" s="180"/>
      <c r="F42" s="180"/>
      <c r="G42" s="87" t="s">
        <v>185</v>
      </c>
      <c r="H42" s="183"/>
      <c r="I42" s="93"/>
      <c r="J42" s="87" t="s">
        <v>185</v>
      </c>
      <c r="K42" s="87" t="s">
        <v>185</v>
      </c>
      <c r="L42" s="87"/>
      <c r="M42" s="87" t="s">
        <v>185</v>
      </c>
      <c r="N42" s="87" t="s">
        <v>185</v>
      </c>
      <c r="O42" s="93" t="s">
        <v>187</v>
      </c>
      <c r="P42" s="181">
        <f>'[1]SEPT. 1ST PAGE 2019'!H44</f>
        <v>37500</v>
      </c>
      <c r="Q42" s="93" t="s">
        <v>188</v>
      </c>
      <c r="R42" s="184"/>
      <c r="S42" s="178" t="str">
        <f>'[1]SEPT. 1ST PAGE 2019'!E44</f>
        <v>PEEDO-LPRRC</v>
      </c>
    </row>
    <row r="43" spans="2:19" ht="18" customHeight="1" x14ac:dyDescent="0.25">
      <c r="B43" s="92">
        <v>37</v>
      </c>
      <c r="C43" s="179"/>
      <c r="D43" s="87" t="s">
        <v>185</v>
      </c>
      <c r="E43" s="180"/>
      <c r="F43" s="180"/>
      <c r="G43" s="87" t="s">
        <v>185</v>
      </c>
      <c r="H43" s="183"/>
      <c r="I43" s="93"/>
      <c r="J43" s="87" t="s">
        <v>185</v>
      </c>
      <c r="K43" s="87" t="s">
        <v>185</v>
      </c>
      <c r="L43" s="87"/>
      <c r="M43" s="87" t="s">
        <v>185</v>
      </c>
      <c r="N43" s="87" t="s">
        <v>185</v>
      </c>
      <c r="O43" s="93" t="s">
        <v>187</v>
      </c>
      <c r="P43" s="181">
        <f>'[1]SEPT. 1ST PAGE 2019'!H45</f>
        <v>28300</v>
      </c>
      <c r="Q43" s="93" t="s">
        <v>188</v>
      </c>
      <c r="R43" s="184"/>
      <c r="S43" s="178" t="str">
        <f>'[1]SEPT. 1ST PAGE 2019'!E45</f>
        <v>PEEDO-LPRRC</v>
      </c>
    </row>
    <row r="44" spans="2:19" ht="18" customHeight="1" x14ac:dyDescent="0.25">
      <c r="B44" s="92">
        <v>38</v>
      </c>
      <c r="C44" s="179"/>
      <c r="D44" s="87" t="s">
        <v>185</v>
      </c>
      <c r="E44" s="180"/>
      <c r="F44" s="180"/>
      <c r="G44" s="87" t="s">
        <v>185</v>
      </c>
      <c r="H44" s="183"/>
      <c r="I44" s="93"/>
      <c r="J44" s="87" t="s">
        <v>185</v>
      </c>
      <c r="K44" s="87" t="s">
        <v>185</v>
      </c>
      <c r="L44" s="87"/>
      <c r="M44" s="87" t="s">
        <v>185</v>
      </c>
      <c r="N44" s="87" t="s">
        <v>185</v>
      </c>
      <c r="O44" s="93" t="s">
        <v>187</v>
      </c>
      <c r="P44" s="181">
        <f>'[1]SEPT. 1ST PAGE 2019'!H46</f>
        <v>9900</v>
      </c>
      <c r="Q44" s="93" t="s">
        <v>188</v>
      </c>
      <c r="R44" s="184"/>
      <c r="S44" s="178" t="str">
        <f>'[1]SEPT. 1ST PAGE 2019'!E46</f>
        <v>PENRO</v>
      </c>
    </row>
    <row r="45" spans="2:19" ht="18" customHeight="1" x14ac:dyDescent="0.25">
      <c r="B45" s="92">
        <v>39</v>
      </c>
      <c r="C45" s="179"/>
      <c r="D45" s="87" t="s">
        <v>185</v>
      </c>
      <c r="E45" s="180"/>
      <c r="F45" s="180"/>
      <c r="G45" s="87" t="s">
        <v>185</v>
      </c>
      <c r="H45" s="183"/>
      <c r="I45" s="93"/>
      <c r="J45" s="87" t="s">
        <v>185</v>
      </c>
      <c r="K45" s="87" t="s">
        <v>185</v>
      </c>
      <c r="L45" s="87"/>
      <c r="M45" s="87" t="s">
        <v>185</v>
      </c>
      <c r="N45" s="87" t="s">
        <v>185</v>
      </c>
      <c r="O45" s="93" t="s">
        <v>187</v>
      </c>
      <c r="P45" s="181">
        <f>'[1]SEPT. 1ST PAGE 2019'!H47</f>
        <v>40000</v>
      </c>
      <c r="Q45" s="93" t="s">
        <v>188</v>
      </c>
      <c r="R45" s="184"/>
      <c r="S45" s="178" t="str">
        <f>'[1]SEPT. 1ST PAGE 2019'!E47</f>
        <v>PENRO</v>
      </c>
    </row>
    <row r="46" spans="2:19" ht="18" customHeight="1" x14ac:dyDescent="0.25">
      <c r="B46" s="92">
        <v>40</v>
      </c>
      <c r="C46" s="179"/>
      <c r="D46" s="87" t="s">
        <v>185</v>
      </c>
      <c r="E46" s="180"/>
      <c r="F46" s="180"/>
      <c r="G46" s="87" t="s">
        <v>185</v>
      </c>
      <c r="H46" s="183"/>
      <c r="I46" s="93"/>
      <c r="J46" s="87" t="s">
        <v>185</v>
      </c>
      <c r="K46" s="87" t="s">
        <v>185</v>
      </c>
      <c r="L46" s="87"/>
      <c r="M46" s="87" t="s">
        <v>185</v>
      </c>
      <c r="N46" s="87" t="s">
        <v>185</v>
      </c>
      <c r="O46" s="93" t="s">
        <v>187</v>
      </c>
      <c r="P46" s="181">
        <f>'[1]SEPT. 1ST PAGE 2019'!H48</f>
        <v>275000</v>
      </c>
      <c r="Q46" s="93" t="s">
        <v>188</v>
      </c>
      <c r="R46" s="184"/>
      <c r="S46" s="178" t="str">
        <f>'[1]SEPT. 1ST PAGE 2019'!E48</f>
        <v>PENRO</v>
      </c>
    </row>
    <row r="47" spans="2:19" ht="18" customHeight="1" x14ac:dyDescent="0.25">
      <c r="B47" s="92">
        <v>41</v>
      </c>
      <c r="C47" s="179"/>
      <c r="D47" s="87" t="s">
        <v>185</v>
      </c>
      <c r="E47" s="180"/>
      <c r="F47" s="180"/>
      <c r="G47" s="87" t="s">
        <v>185</v>
      </c>
      <c r="H47" s="183"/>
      <c r="I47" s="93"/>
      <c r="J47" s="87" t="s">
        <v>185</v>
      </c>
      <c r="K47" s="87" t="s">
        <v>185</v>
      </c>
      <c r="L47" s="87"/>
      <c r="M47" s="87" t="s">
        <v>185</v>
      </c>
      <c r="N47" s="87" t="s">
        <v>185</v>
      </c>
      <c r="O47" s="93" t="s">
        <v>187</v>
      </c>
      <c r="P47" s="181">
        <f>'[1]SEPT. 1ST PAGE 2019'!H49</f>
        <v>189999.95</v>
      </c>
      <c r="Q47" s="93" t="s">
        <v>188</v>
      </c>
      <c r="R47" s="184"/>
      <c r="S47" s="178" t="str">
        <f>'[1]SEPT. 1ST PAGE 2019'!E49</f>
        <v>PENRO</v>
      </c>
    </row>
    <row r="48" spans="2:19" ht="18" customHeight="1" x14ac:dyDescent="0.25">
      <c r="B48" s="92">
        <v>42</v>
      </c>
      <c r="C48" s="179"/>
      <c r="D48" s="87" t="s">
        <v>185</v>
      </c>
      <c r="E48" s="180"/>
      <c r="F48" s="180"/>
      <c r="G48" s="87" t="s">
        <v>185</v>
      </c>
      <c r="H48" s="183"/>
      <c r="I48" s="93"/>
      <c r="J48" s="87" t="s">
        <v>185</v>
      </c>
      <c r="K48" s="87" t="s">
        <v>185</v>
      </c>
      <c r="L48" s="87"/>
      <c r="M48" s="87" t="s">
        <v>185</v>
      </c>
      <c r="N48" s="87" t="s">
        <v>185</v>
      </c>
      <c r="O48" s="93" t="s">
        <v>187</v>
      </c>
      <c r="P48" s="181">
        <f>'[1]SEPT. 1ST PAGE 2019'!H50</f>
        <v>179460</v>
      </c>
      <c r="Q48" s="93" t="s">
        <v>188</v>
      </c>
      <c r="R48" s="184"/>
      <c r="S48" s="178" t="str">
        <f>'[1]SEPT. 1ST PAGE 2019'!E50</f>
        <v>PENRO</v>
      </c>
    </row>
    <row r="49" spans="2:19" ht="18" customHeight="1" x14ac:dyDescent="0.25">
      <c r="B49" s="92">
        <v>43</v>
      </c>
      <c r="C49" s="179"/>
      <c r="D49" s="87" t="s">
        <v>185</v>
      </c>
      <c r="E49" s="180"/>
      <c r="F49" s="180"/>
      <c r="G49" s="87" t="s">
        <v>185</v>
      </c>
      <c r="H49" s="183"/>
      <c r="I49" s="93"/>
      <c r="J49" s="87" t="s">
        <v>185</v>
      </c>
      <c r="K49" s="87" t="s">
        <v>185</v>
      </c>
      <c r="L49" s="87"/>
      <c r="M49" s="87" t="s">
        <v>185</v>
      </c>
      <c r="N49" s="87" t="s">
        <v>185</v>
      </c>
      <c r="O49" s="93" t="s">
        <v>187</v>
      </c>
      <c r="P49" s="181">
        <f>'[1]SEPT. 1ST PAGE 2019'!H51</f>
        <v>20000</v>
      </c>
      <c r="Q49" s="93" t="s">
        <v>188</v>
      </c>
      <c r="R49" s="184"/>
      <c r="S49" s="178" t="str">
        <f>'[1]SEPT. 1ST PAGE 2019'!E51</f>
        <v>PEO</v>
      </c>
    </row>
    <row r="50" spans="2:19" ht="18" customHeight="1" x14ac:dyDescent="0.25">
      <c r="B50" s="92">
        <v>44</v>
      </c>
      <c r="C50" s="179"/>
      <c r="D50" s="87" t="s">
        <v>185</v>
      </c>
      <c r="E50" s="180"/>
      <c r="F50" s="180"/>
      <c r="G50" s="87" t="s">
        <v>185</v>
      </c>
      <c r="H50" s="183"/>
      <c r="I50" s="93"/>
      <c r="J50" s="87" t="s">
        <v>185</v>
      </c>
      <c r="K50" s="87" t="s">
        <v>185</v>
      </c>
      <c r="L50" s="87"/>
      <c r="M50" s="87" t="s">
        <v>185</v>
      </c>
      <c r="N50" s="87" t="s">
        <v>185</v>
      </c>
      <c r="O50" s="93" t="s">
        <v>187</v>
      </c>
      <c r="P50" s="181">
        <f>'[1]SEPT. 1ST PAGE 2019'!H52</f>
        <v>26640</v>
      </c>
      <c r="Q50" s="93" t="s">
        <v>188</v>
      </c>
      <c r="R50" s="184"/>
      <c r="S50" s="178" t="str">
        <f>'[1]SEPT. 1ST PAGE 2019'!E52</f>
        <v>PEO</v>
      </c>
    </row>
    <row r="51" spans="2:19" ht="18" customHeight="1" x14ac:dyDescent="0.25">
      <c r="B51" s="92">
        <v>45</v>
      </c>
      <c r="C51" s="179"/>
      <c r="D51" s="87" t="s">
        <v>185</v>
      </c>
      <c r="E51" s="180"/>
      <c r="F51" s="180"/>
      <c r="G51" s="87" t="s">
        <v>185</v>
      </c>
      <c r="H51" s="183"/>
      <c r="I51" s="93"/>
      <c r="J51" s="87" t="s">
        <v>185</v>
      </c>
      <c r="K51" s="87" t="s">
        <v>185</v>
      </c>
      <c r="L51" s="87"/>
      <c r="M51" s="87" t="s">
        <v>185</v>
      </c>
      <c r="N51" s="87" t="s">
        <v>185</v>
      </c>
      <c r="O51" s="93" t="s">
        <v>187</v>
      </c>
      <c r="P51" s="181">
        <f>'[1]SEPT. 1ST PAGE 2019'!H53</f>
        <v>50000</v>
      </c>
      <c r="Q51" s="93" t="s">
        <v>188</v>
      </c>
      <c r="R51" s="184"/>
      <c r="S51" s="178" t="str">
        <f>'[1]SEPT. 1ST PAGE 2019'!E53</f>
        <v>PGO</v>
      </c>
    </row>
    <row r="52" spans="2:19" ht="18" customHeight="1" x14ac:dyDescent="0.25">
      <c r="B52" s="92">
        <v>46</v>
      </c>
      <c r="C52" s="179"/>
      <c r="D52" s="87" t="s">
        <v>185</v>
      </c>
      <c r="E52" s="180"/>
      <c r="F52" s="180"/>
      <c r="G52" s="87" t="s">
        <v>185</v>
      </c>
      <c r="H52" s="183"/>
      <c r="I52" s="93"/>
      <c r="J52" s="87" t="s">
        <v>185</v>
      </c>
      <c r="K52" s="87" t="s">
        <v>185</v>
      </c>
      <c r="L52" s="87"/>
      <c r="M52" s="87" t="s">
        <v>185</v>
      </c>
      <c r="N52" s="87" t="s">
        <v>185</v>
      </c>
      <c r="O52" s="93" t="s">
        <v>187</v>
      </c>
      <c r="P52" s="181">
        <f>'[1]SEPT. 1ST PAGE 2019'!H54</f>
        <v>75000</v>
      </c>
      <c r="Q52" s="93" t="s">
        <v>188</v>
      </c>
      <c r="R52" s="184"/>
      <c r="S52" s="178" t="str">
        <f>'[1]SEPT. 1ST PAGE 2019'!E54</f>
        <v>PICKMO-DNLI</v>
      </c>
    </row>
    <row r="53" spans="2:19" ht="18" customHeight="1" x14ac:dyDescent="0.25">
      <c r="B53" s="92">
        <v>47</v>
      </c>
      <c r="C53" s="179"/>
      <c r="D53" s="87" t="s">
        <v>185</v>
      </c>
      <c r="E53" s="180"/>
      <c r="F53" s="180"/>
      <c r="G53" s="87" t="s">
        <v>185</v>
      </c>
      <c r="H53" s="183"/>
      <c r="I53" s="93"/>
      <c r="J53" s="87" t="s">
        <v>185</v>
      </c>
      <c r="K53" s="87" t="s">
        <v>185</v>
      </c>
      <c r="L53" s="87"/>
      <c r="M53" s="87" t="s">
        <v>185</v>
      </c>
      <c r="N53" s="87" t="s">
        <v>185</v>
      </c>
      <c r="O53" s="93" t="s">
        <v>187</v>
      </c>
      <c r="P53" s="181">
        <f>'[1]SEPT. 1ST PAGE 2019'!H55</f>
        <v>45000</v>
      </c>
      <c r="Q53" s="93" t="s">
        <v>188</v>
      </c>
      <c r="R53" s="184"/>
      <c r="S53" s="178" t="str">
        <f>'[1]SEPT. 1ST PAGE 2019'!E55</f>
        <v>PLO</v>
      </c>
    </row>
    <row r="54" spans="2:19" ht="18" customHeight="1" x14ac:dyDescent="0.25">
      <c r="B54" s="92">
        <v>48</v>
      </c>
      <c r="C54" s="179"/>
      <c r="D54" s="87" t="s">
        <v>185</v>
      </c>
      <c r="E54" s="180"/>
      <c r="F54" s="180"/>
      <c r="G54" s="87" t="s">
        <v>185</v>
      </c>
      <c r="H54" s="183"/>
      <c r="I54" s="93"/>
      <c r="J54" s="87" t="s">
        <v>185</v>
      </c>
      <c r="K54" s="87" t="s">
        <v>185</v>
      </c>
      <c r="L54" s="87"/>
      <c r="M54" s="87" t="s">
        <v>185</v>
      </c>
      <c r="N54" s="87" t="s">
        <v>185</v>
      </c>
      <c r="O54" s="93" t="s">
        <v>187</v>
      </c>
      <c r="P54" s="181">
        <f>'[1]SEPT. 1ST PAGE 2019'!H56</f>
        <v>2000000</v>
      </c>
      <c r="Q54" s="93" t="s">
        <v>188</v>
      </c>
      <c r="R54" s="184"/>
      <c r="S54" s="178" t="str">
        <f>'[1]SEPT. 1ST PAGE 2019'!E56</f>
        <v>PSWDO</v>
      </c>
    </row>
    <row r="55" spans="2:19" ht="18" customHeight="1" x14ac:dyDescent="0.25">
      <c r="B55" s="92">
        <v>49</v>
      </c>
      <c r="C55" s="179"/>
      <c r="D55" s="87" t="s">
        <v>185</v>
      </c>
      <c r="E55" s="180"/>
      <c r="F55" s="180"/>
      <c r="G55" s="87" t="s">
        <v>185</v>
      </c>
      <c r="H55" s="183"/>
      <c r="I55" s="93"/>
      <c r="J55" s="87" t="s">
        <v>185</v>
      </c>
      <c r="K55" s="87" t="s">
        <v>185</v>
      </c>
      <c r="L55" s="87"/>
      <c r="M55" s="87" t="s">
        <v>185</v>
      </c>
      <c r="N55" s="87" t="s">
        <v>185</v>
      </c>
      <c r="O55" s="93" t="s">
        <v>187</v>
      </c>
      <c r="P55" s="181">
        <f>'[1]SEPT. 1ST PAGE 2019'!H57</f>
        <v>157500</v>
      </c>
      <c r="Q55" s="93" t="s">
        <v>188</v>
      </c>
      <c r="R55" s="184"/>
      <c r="S55" s="178" t="str">
        <f>'[1]SEPT. 1ST PAGE 2019'!E57</f>
        <v>PSYDO</v>
      </c>
    </row>
    <row r="56" spans="2:19" ht="18" customHeight="1" x14ac:dyDescent="0.25">
      <c r="B56" s="92">
        <v>50</v>
      </c>
      <c r="C56" s="179"/>
      <c r="D56" s="87" t="s">
        <v>185</v>
      </c>
      <c r="E56" s="180"/>
      <c r="F56" s="180"/>
      <c r="G56" s="87" t="s">
        <v>185</v>
      </c>
      <c r="H56" s="183"/>
      <c r="I56" s="93"/>
      <c r="J56" s="87" t="s">
        <v>185</v>
      </c>
      <c r="K56" s="87" t="s">
        <v>185</v>
      </c>
      <c r="L56" s="87"/>
      <c r="M56" s="87" t="s">
        <v>185</v>
      </c>
      <c r="N56" s="87" t="s">
        <v>185</v>
      </c>
      <c r="O56" s="93" t="s">
        <v>187</v>
      </c>
      <c r="P56" s="181">
        <f>'[1]SEPT. 1ST PAGE 2019'!H58</f>
        <v>77000</v>
      </c>
      <c r="Q56" s="93" t="s">
        <v>188</v>
      </c>
      <c r="R56" s="184"/>
      <c r="S56" s="178" t="str">
        <f>'[1]SEPT. 1ST PAGE 2019'!E58</f>
        <v>PSYDO</v>
      </c>
    </row>
    <row r="57" spans="2:19" ht="18" customHeight="1" x14ac:dyDescent="0.25">
      <c r="B57" s="92">
        <v>51</v>
      </c>
      <c r="C57" s="179"/>
      <c r="D57" s="87" t="s">
        <v>185</v>
      </c>
      <c r="E57" s="180"/>
      <c r="F57" s="180"/>
      <c r="G57" s="87" t="s">
        <v>185</v>
      </c>
      <c r="H57" s="183"/>
      <c r="I57" s="93"/>
      <c r="J57" s="87" t="s">
        <v>185</v>
      </c>
      <c r="K57" s="87" t="s">
        <v>185</v>
      </c>
      <c r="L57" s="87"/>
      <c r="M57" s="87" t="s">
        <v>185</v>
      </c>
      <c r="N57" s="87" t="s">
        <v>185</v>
      </c>
      <c r="O57" s="93" t="s">
        <v>187</v>
      </c>
      <c r="P57" s="181">
        <f>'[1]SEPT. 1ST PAGE 2019'!H59</f>
        <v>45000</v>
      </c>
      <c r="Q57" s="93" t="s">
        <v>188</v>
      </c>
      <c r="R57" s="184"/>
      <c r="S57" s="178" t="str">
        <f>'[1]SEPT. 1ST PAGE 2019'!E59</f>
        <v>PSYDO</v>
      </c>
    </row>
    <row r="58" spans="2:19" ht="18" customHeight="1" x14ac:dyDescent="0.25">
      <c r="B58" s="92">
        <v>52</v>
      </c>
      <c r="C58" s="179"/>
      <c r="D58" s="87" t="s">
        <v>185</v>
      </c>
      <c r="E58" s="180"/>
      <c r="F58" s="180"/>
      <c r="G58" s="87" t="s">
        <v>185</v>
      </c>
      <c r="H58" s="183"/>
      <c r="I58" s="93"/>
      <c r="J58" s="87" t="s">
        <v>185</v>
      </c>
      <c r="K58" s="87" t="s">
        <v>185</v>
      </c>
      <c r="L58" s="87"/>
      <c r="M58" s="87" t="s">
        <v>185</v>
      </c>
      <c r="N58" s="87" t="s">
        <v>185</v>
      </c>
      <c r="O58" s="93" t="s">
        <v>187</v>
      </c>
      <c r="P58" s="181">
        <f>'[1]SEPT. 1ST PAGE 2019'!H60</f>
        <v>65000</v>
      </c>
      <c r="Q58" s="93" t="s">
        <v>188</v>
      </c>
      <c r="R58" s="184"/>
      <c r="S58" s="178" t="str">
        <f>'[1]SEPT. 1ST PAGE 2019'!E60</f>
        <v>PAGRO</v>
      </c>
    </row>
    <row r="59" spans="2:19" ht="18" customHeight="1" x14ac:dyDescent="0.25">
      <c r="B59" s="92">
        <v>53</v>
      </c>
      <c r="C59" s="179"/>
      <c r="D59" s="87" t="s">
        <v>185</v>
      </c>
      <c r="E59" s="180"/>
      <c r="F59" s="180"/>
      <c r="G59" s="87" t="s">
        <v>185</v>
      </c>
      <c r="H59" s="183"/>
      <c r="I59" s="93"/>
      <c r="J59" s="87" t="s">
        <v>185</v>
      </c>
      <c r="K59" s="87" t="s">
        <v>185</v>
      </c>
      <c r="L59" s="87"/>
      <c r="M59" s="87" t="s">
        <v>185</v>
      </c>
      <c r="N59" s="87" t="s">
        <v>185</v>
      </c>
      <c r="O59" s="93" t="s">
        <v>187</v>
      </c>
      <c r="P59" s="181">
        <f>'[1]SEPT. 1ST PAGE 2019'!H61</f>
        <v>48060</v>
      </c>
      <c r="Q59" s="93" t="s">
        <v>188</v>
      </c>
      <c r="R59" s="215"/>
      <c r="S59" s="178" t="str">
        <f>'[1]SEPT. 1ST PAGE 2019'!E61</f>
        <v>PSYDO</v>
      </c>
    </row>
    <row r="60" spans="2:19" ht="18" customHeight="1" x14ac:dyDescent="0.25">
      <c r="B60" s="92">
        <v>54</v>
      </c>
      <c r="C60" s="179"/>
      <c r="D60" s="87" t="s">
        <v>185</v>
      </c>
      <c r="E60" s="180"/>
      <c r="F60" s="180"/>
      <c r="G60" s="87" t="s">
        <v>185</v>
      </c>
      <c r="H60" s="183"/>
      <c r="I60" s="93"/>
      <c r="J60" s="87" t="s">
        <v>185</v>
      </c>
      <c r="K60" s="87" t="s">
        <v>185</v>
      </c>
      <c r="L60" s="87"/>
      <c r="M60" s="87" t="s">
        <v>185</v>
      </c>
      <c r="N60" s="87" t="s">
        <v>185</v>
      </c>
      <c r="O60" s="93" t="s">
        <v>187</v>
      </c>
      <c r="P60" s="181">
        <f>'[1]SEPT. 1ST PAGE 2019'!H62</f>
        <v>39000</v>
      </c>
      <c r="Q60" s="93" t="s">
        <v>188</v>
      </c>
      <c r="R60" s="184"/>
      <c r="S60" s="178" t="str">
        <f>'[1]SEPT. 1ST PAGE 2019'!E62</f>
        <v>PSYDO</v>
      </c>
    </row>
    <row r="61" spans="2:19" ht="18" customHeight="1" x14ac:dyDescent="0.25">
      <c r="B61" s="92">
        <v>55</v>
      </c>
      <c r="C61" s="179"/>
      <c r="D61" s="87" t="s">
        <v>185</v>
      </c>
      <c r="E61" s="180"/>
      <c r="F61" s="180"/>
      <c r="G61" s="87" t="s">
        <v>185</v>
      </c>
      <c r="H61" s="183"/>
      <c r="I61" s="93"/>
      <c r="J61" s="87" t="s">
        <v>185</v>
      </c>
      <c r="K61" s="87" t="s">
        <v>185</v>
      </c>
      <c r="L61" s="87"/>
      <c r="M61" s="87" t="s">
        <v>185</v>
      </c>
      <c r="N61" s="87" t="s">
        <v>185</v>
      </c>
      <c r="O61" s="93" t="s">
        <v>187</v>
      </c>
      <c r="P61" s="181">
        <f>'[1]SEPT. 1ST PAGE 2019'!H63</f>
        <v>17400</v>
      </c>
      <c r="Q61" s="93" t="s">
        <v>188</v>
      </c>
      <c r="R61" s="184"/>
      <c r="S61" s="178" t="str">
        <f>'[1]SEPT. 1ST PAGE 2019'!E63</f>
        <v>PSYDO</v>
      </c>
    </row>
    <row r="62" spans="2:19" ht="18" customHeight="1" x14ac:dyDescent="0.25">
      <c r="B62" s="92">
        <v>56</v>
      </c>
      <c r="C62" s="179"/>
      <c r="D62" s="87" t="s">
        <v>185</v>
      </c>
      <c r="E62" s="180"/>
      <c r="F62" s="180"/>
      <c r="G62" s="87" t="s">
        <v>185</v>
      </c>
      <c r="H62" s="183"/>
      <c r="I62" s="93"/>
      <c r="J62" s="87" t="s">
        <v>185</v>
      </c>
      <c r="K62" s="87" t="s">
        <v>185</v>
      </c>
      <c r="L62" s="87"/>
      <c r="M62" s="87" t="s">
        <v>185</v>
      </c>
      <c r="N62" s="87" t="s">
        <v>185</v>
      </c>
      <c r="O62" s="93" t="s">
        <v>187</v>
      </c>
      <c r="P62" s="181">
        <f>'[1]SEPT. 1ST PAGE 2019'!H64</f>
        <v>367000</v>
      </c>
      <c r="Q62" s="93" t="s">
        <v>188</v>
      </c>
      <c r="R62" s="184"/>
      <c r="S62" s="178" t="str">
        <f>'[1]SEPT. 1ST PAGE 2019'!E64</f>
        <v>PSYDO</v>
      </c>
    </row>
    <row r="63" spans="2:19" ht="18" customHeight="1" x14ac:dyDescent="0.25">
      <c r="B63" s="92">
        <v>57</v>
      </c>
      <c r="C63" s="179"/>
      <c r="D63" s="87" t="s">
        <v>185</v>
      </c>
      <c r="E63" s="180"/>
      <c r="F63" s="180"/>
      <c r="G63" s="87" t="s">
        <v>185</v>
      </c>
      <c r="H63" s="183"/>
      <c r="I63" s="93"/>
      <c r="J63" s="87" t="s">
        <v>185</v>
      </c>
      <c r="K63" s="87" t="s">
        <v>185</v>
      </c>
      <c r="L63" s="87"/>
      <c r="M63" s="87" t="s">
        <v>185</v>
      </c>
      <c r="N63" s="87" t="s">
        <v>185</v>
      </c>
      <c r="O63" s="93" t="s">
        <v>187</v>
      </c>
      <c r="P63" s="181">
        <f>'[1]SEPT. 1ST PAGE 2019'!H65</f>
        <v>64900</v>
      </c>
      <c r="Q63" s="93" t="s">
        <v>188</v>
      </c>
      <c r="R63" s="184"/>
      <c r="S63" s="178" t="str">
        <f>'[1]SEPT. 1ST PAGE 2019'!E65</f>
        <v>PSYDO</v>
      </c>
    </row>
    <row r="64" spans="2:19" ht="18" customHeight="1" x14ac:dyDescent="0.25">
      <c r="B64" s="92">
        <v>58</v>
      </c>
      <c r="C64" s="179"/>
      <c r="D64" s="87" t="s">
        <v>185</v>
      </c>
      <c r="E64" s="180"/>
      <c r="F64" s="180"/>
      <c r="G64" s="87" t="s">
        <v>185</v>
      </c>
      <c r="H64" s="183"/>
      <c r="I64" s="93"/>
      <c r="J64" s="87" t="s">
        <v>185</v>
      </c>
      <c r="K64" s="87" t="s">
        <v>185</v>
      </c>
      <c r="L64" s="87"/>
      <c r="M64" s="87" t="s">
        <v>185</v>
      </c>
      <c r="N64" s="87" t="s">
        <v>185</v>
      </c>
      <c r="O64" s="93" t="s">
        <v>187</v>
      </c>
      <c r="P64" s="181">
        <f>'[1]SEPT. 1ST PAGE 2019'!H66</f>
        <v>17500</v>
      </c>
      <c r="Q64" s="93" t="s">
        <v>188</v>
      </c>
      <c r="R64" s="184"/>
      <c r="S64" s="178" t="str">
        <f>'[1]SEPT. 1ST PAGE 2019'!E66</f>
        <v>PSYDO</v>
      </c>
    </row>
    <row r="65" spans="2:19" ht="18" customHeight="1" x14ac:dyDescent="0.25">
      <c r="B65" s="92">
        <v>59</v>
      </c>
      <c r="C65" s="179"/>
      <c r="D65" s="87" t="s">
        <v>185</v>
      </c>
      <c r="E65" s="180"/>
      <c r="F65" s="180"/>
      <c r="G65" s="87" t="s">
        <v>185</v>
      </c>
      <c r="H65" s="183"/>
      <c r="I65" s="93"/>
      <c r="J65" s="87" t="s">
        <v>185</v>
      </c>
      <c r="K65" s="87" t="s">
        <v>185</v>
      </c>
      <c r="L65" s="87"/>
      <c r="M65" s="87" t="s">
        <v>185</v>
      </c>
      <c r="N65" s="87" t="s">
        <v>185</v>
      </c>
      <c r="O65" s="93" t="s">
        <v>187</v>
      </c>
      <c r="P65" s="181">
        <f>'[1]SEPT. 1ST PAGE 2019'!H67</f>
        <v>2993850</v>
      </c>
      <c r="Q65" s="93" t="s">
        <v>188</v>
      </c>
      <c r="R65" s="184"/>
      <c r="S65" s="178" t="str">
        <f>'[1]SEPT. 1ST PAGE 2019'!E67</f>
        <v>PSYDO</v>
      </c>
    </row>
    <row r="66" spans="2:19" ht="18" customHeight="1" x14ac:dyDescent="0.25">
      <c r="B66" s="92">
        <v>60</v>
      </c>
      <c r="C66" s="187"/>
      <c r="D66" s="87" t="s">
        <v>185</v>
      </c>
      <c r="E66" s="180"/>
      <c r="F66" s="180"/>
      <c r="G66" s="87" t="s">
        <v>185</v>
      </c>
      <c r="H66" s="183"/>
      <c r="I66" s="93"/>
      <c r="J66" s="87" t="s">
        <v>185</v>
      </c>
      <c r="K66" s="87" t="s">
        <v>185</v>
      </c>
      <c r="L66" s="87"/>
      <c r="M66" s="87" t="s">
        <v>185</v>
      </c>
      <c r="N66" s="87" t="s">
        <v>185</v>
      </c>
      <c r="O66" s="93" t="s">
        <v>187</v>
      </c>
      <c r="P66" s="181">
        <f>'[1]SEPT. 1ST PAGE 2019'!H68</f>
        <v>170500</v>
      </c>
      <c r="Q66" s="93" t="s">
        <v>188</v>
      </c>
      <c r="R66" s="249"/>
      <c r="S66" s="178" t="str">
        <f>'[1]SEPT. 1ST PAGE 2019'!E68</f>
        <v>PTO</v>
      </c>
    </row>
    <row r="67" spans="2:19" ht="18" customHeight="1" x14ac:dyDescent="0.25">
      <c r="B67" s="92">
        <v>61</v>
      </c>
      <c r="C67" s="187"/>
      <c r="D67" s="87" t="s">
        <v>185</v>
      </c>
      <c r="E67" s="180"/>
      <c r="F67" s="180"/>
      <c r="G67" s="87" t="s">
        <v>185</v>
      </c>
      <c r="H67" s="183"/>
      <c r="I67" s="93"/>
      <c r="J67" s="87" t="s">
        <v>185</v>
      </c>
      <c r="K67" s="87" t="s">
        <v>185</v>
      </c>
      <c r="L67" s="87"/>
      <c r="M67" s="87" t="s">
        <v>185</v>
      </c>
      <c r="N67" s="87" t="s">
        <v>185</v>
      </c>
      <c r="O67" s="93" t="s">
        <v>187</v>
      </c>
      <c r="P67" s="181">
        <f>'[1]SEPT. 1ST PAGE 2019'!H69</f>
        <v>31930</v>
      </c>
      <c r="Q67" s="93" t="s">
        <v>188</v>
      </c>
      <c r="R67" s="249"/>
      <c r="S67" s="178" t="str">
        <f>'[1]SEPT. 1ST PAGE 2019'!E69</f>
        <v>PVO</v>
      </c>
    </row>
    <row r="68" spans="2:19" ht="18" customHeight="1" x14ac:dyDescent="0.25">
      <c r="B68" s="92">
        <v>62</v>
      </c>
      <c r="C68" s="187"/>
      <c r="D68" s="87" t="s">
        <v>185</v>
      </c>
      <c r="E68" s="180"/>
      <c r="F68" s="180"/>
      <c r="G68" s="87" t="s">
        <v>185</v>
      </c>
      <c r="H68" s="183"/>
      <c r="I68" s="93"/>
      <c r="J68" s="87" t="s">
        <v>185</v>
      </c>
      <c r="K68" s="87" t="s">
        <v>185</v>
      </c>
      <c r="L68" s="87"/>
      <c r="M68" s="87" t="s">
        <v>185</v>
      </c>
      <c r="N68" s="87" t="s">
        <v>185</v>
      </c>
      <c r="O68" s="93" t="s">
        <v>187</v>
      </c>
      <c r="P68" s="181">
        <f>'[1]SEPT. 1ST PAGE 2019'!H70</f>
        <v>8998.0499999999993</v>
      </c>
      <c r="Q68" s="93" t="s">
        <v>188</v>
      </c>
      <c r="R68" s="249"/>
      <c r="S68" s="250" t="str">
        <f>'[1]SEPT. 1ST PAGE 2019'!E70</f>
        <v>RTC-COC PANABO CITY</v>
      </c>
    </row>
    <row r="69" spans="2:19" ht="18" customHeight="1" x14ac:dyDescent="0.25">
      <c r="B69" s="92">
        <v>63</v>
      </c>
      <c r="C69" s="187"/>
      <c r="D69" s="87" t="s">
        <v>185</v>
      </c>
      <c r="E69" s="180"/>
      <c r="F69" s="180"/>
      <c r="G69" s="87" t="s">
        <v>185</v>
      </c>
      <c r="H69" s="183"/>
      <c r="I69" s="93"/>
      <c r="J69" s="87" t="s">
        <v>185</v>
      </c>
      <c r="K69" s="87" t="s">
        <v>185</v>
      </c>
      <c r="L69" s="87"/>
      <c r="M69" s="87" t="s">
        <v>185</v>
      </c>
      <c r="N69" s="87" t="s">
        <v>185</v>
      </c>
      <c r="O69" s="93" t="s">
        <v>187</v>
      </c>
      <c r="P69" s="181">
        <f>'[1]SEPT. 1ST PAGE 2019'!H71</f>
        <v>65000</v>
      </c>
      <c r="Q69" s="93" t="s">
        <v>188</v>
      </c>
      <c r="R69" s="249"/>
      <c r="S69" s="250" t="str">
        <f>'[1]SEPT. 1ST PAGE 2019'!E71</f>
        <v>RTC-COC PANABO CITY</v>
      </c>
    </row>
    <row r="70" spans="2:19" ht="18" customHeight="1" x14ac:dyDescent="0.25">
      <c r="B70" s="92">
        <v>64</v>
      </c>
      <c r="C70" s="187"/>
      <c r="D70" s="87" t="s">
        <v>185</v>
      </c>
      <c r="E70" s="180"/>
      <c r="F70" s="180"/>
      <c r="G70" s="87" t="s">
        <v>185</v>
      </c>
      <c r="H70" s="183"/>
      <c r="I70" s="93"/>
      <c r="J70" s="87" t="s">
        <v>185</v>
      </c>
      <c r="K70" s="87" t="s">
        <v>185</v>
      </c>
      <c r="L70" s="87"/>
      <c r="M70" s="87" t="s">
        <v>185</v>
      </c>
      <c r="N70" s="87" t="s">
        <v>185</v>
      </c>
      <c r="O70" s="93" t="s">
        <v>187</v>
      </c>
      <c r="P70" s="181">
        <f>'[1]SEPT. 1ST PAGE 2019'!H72</f>
        <v>8204.9</v>
      </c>
      <c r="Q70" s="93" t="s">
        <v>188</v>
      </c>
      <c r="R70" s="249"/>
      <c r="S70" s="178" t="str">
        <f>'[1]SEPT. 1ST PAGE 2019'!E72</f>
        <v>SP ESTABILLO</v>
      </c>
    </row>
    <row r="71" spans="2:19" ht="18" customHeight="1" x14ac:dyDescent="0.25">
      <c r="B71" s="92">
        <v>65</v>
      </c>
      <c r="C71" s="187"/>
      <c r="D71" s="87" t="s">
        <v>185</v>
      </c>
      <c r="E71" s="180"/>
      <c r="F71" s="180"/>
      <c r="G71" s="87" t="s">
        <v>185</v>
      </c>
      <c r="H71" s="183"/>
      <c r="I71" s="93"/>
      <c r="J71" s="87" t="s">
        <v>185</v>
      </c>
      <c r="K71" s="87" t="s">
        <v>185</v>
      </c>
      <c r="L71" s="87"/>
      <c r="M71" s="87" t="s">
        <v>185</v>
      </c>
      <c r="N71" s="87" t="s">
        <v>185</v>
      </c>
      <c r="O71" s="93" t="s">
        <v>187</v>
      </c>
      <c r="P71" s="181">
        <f>'[1]SEPT. 1ST PAGE 2019'!H73</f>
        <v>120000</v>
      </c>
      <c r="Q71" s="93" t="s">
        <v>188</v>
      </c>
      <c r="R71" s="249"/>
      <c r="S71" s="178" t="str">
        <f>'[1]SEPT. 1ST PAGE 2019'!E73</f>
        <v>SP MATOBATO</v>
      </c>
    </row>
    <row r="72" spans="2:19" ht="18" customHeight="1" x14ac:dyDescent="0.25">
      <c r="B72" s="92">
        <v>66</v>
      </c>
      <c r="C72" s="187"/>
      <c r="D72" s="87" t="s">
        <v>185</v>
      </c>
      <c r="E72" s="180"/>
      <c r="F72" s="180"/>
      <c r="G72" s="87" t="s">
        <v>185</v>
      </c>
      <c r="H72" s="183"/>
      <c r="I72" s="93"/>
      <c r="J72" s="87" t="s">
        <v>185</v>
      </c>
      <c r="K72" s="87" t="s">
        <v>185</v>
      </c>
      <c r="L72" s="87"/>
      <c r="M72" s="87" t="s">
        <v>185</v>
      </c>
      <c r="N72" s="87" t="s">
        <v>185</v>
      </c>
      <c r="O72" s="93" t="s">
        <v>187</v>
      </c>
      <c r="P72" s="181">
        <f>'[1]SEPT. 1ST PAGE 2019'!H74</f>
        <v>120000</v>
      </c>
      <c r="Q72" s="93" t="s">
        <v>188</v>
      </c>
      <c r="R72" s="249"/>
      <c r="S72" s="178" t="str">
        <f>'[1]SEPT. 1ST PAGE 2019'!E74</f>
        <v>SP MATOBATO</v>
      </c>
    </row>
    <row r="73" spans="2:19" ht="18" customHeight="1" x14ac:dyDescent="0.25">
      <c r="B73" s="92">
        <v>67</v>
      </c>
      <c r="C73" s="187"/>
      <c r="D73" s="87" t="s">
        <v>185</v>
      </c>
      <c r="E73" s="180"/>
      <c r="F73" s="180"/>
      <c r="G73" s="87" t="s">
        <v>185</v>
      </c>
      <c r="H73" s="183"/>
      <c r="I73" s="93"/>
      <c r="J73" s="87" t="s">
        <v>185</v>
      </c>
      <c r="K73" s="87" t="s">
        <v>185</v>
      </c>
      <c r="L73" s="87"/>
      <c r="M73" s="87" t="s">
        <v>185</v>
      </c>
      <c r="N73" s="87" t="s">
        <v>185</v>
      </c>
      <c r="O73" s="93" t="s">
        <v>187</v>
      </c>
      <c r="P73" s="181">
        <f>'[1]SEPT. 1ST PAGE 2019'!H75</f>
        <v>10090</v>
      </c>
      <c r="Q73" s="93" t="s">
        <v>188</v>
      </c>
      <c r="R73" s="249"/>
      <c r="S73" s="178" t="str">
        <f>'[1]SEPT. 1ST PAGE 2019'!E75</f>
        <v>SP SO</v>
      </c>
    </row>
    <row r="74" spans="2:19" ht="18" customHeight="1" x14ac:dyDescent="0.25">
      <c r="B74" s="92">
        <v>68</v>
      </c>
      <c r="C74" s="187"/>
      <c r="D74" s="87" t="s">
        <v>185</v>
      </c>
      <c r="E74" s="180"/>
      <c r="F74" s="180"/>
      <c r="G74" s="87" t="s">
        <v>185</v>
      </c>
      <c r="H74" s="183"/>
      <c r="I74" s="93"/>
      <c r="J74" s="87" t="s">
        <v>185</v>
      </c>
      <c r="K74" s="87" t="s">
        <v>185</v>
      </c>
      <c r="L74" s="87"/>
      <c r="M74" s="87" t="s">
        <v>185</v>
      </c>
      <c r="N74" s="87" t="s">
        <v>185</v>
      </c>
      <c r="O74" s="93" t="s">
        <v>187</v>
      </c>
      <c r="P74" s="181">
        <f>'[1]SEPT. 1ST PAGE 2019'!H76</f>
        <v>49070</v>
      </c>
      <c r="Q74" s="93" t="s">
        <v>188</v>
      </c>
      <c r="R74" s="249"/>
      <c r="S74" s="178" t="str">
        <f>'[1]SEPT. 1ST PAGE 2019'!E76</f>
        <v>VGO</v>
      </c>
    </row>
    <row r="75" spans="2:19" ht="18" customHeight="1" x14ac:dyDescent="0.25">
      <c r="B75" s="92">
        <v>69</v>
      </c>
      <c r="C75" s="187"/>
      <c r="D75" s="87" t="s">
        <v>185</v>
      </c>
      <c r="E75" s="180"/>
      <c r="F75" s="180"/>
      <c r="G75" s="87" t="s">
        <v>185</v>
      </c>
      <c r="H75" s="183"/>
      <c r="I75" s="93"/>
      <c r="J75" s="87" t="s">
        <v>185</v>
      </c>
      <c r="K75" s="87" t="s">
        <v>185</v>
      </c>
      <c r="L75" s="87"/>
      <c r="M75" s="87" t="s">
        <v>185</v>
      </c>
      <c r="N75" s="87" t="s">
        <v>185</v>
      </c>
      <c r="O75" s="93" t="s">
        <v>187</v>
      </c>
      <c r="P75" s="181">
        <f>'[1]SEPT. 1ST PAGE 2019'!H77</f>
        <v>37079</v>
      </c>
      <c r="Q75" s="93" t="s">
        <v>188</v>
      </c>
      <c r="R75" s="249"/>
      <c r="S75" s="178" t="str">
        <f>'[1]SEPT. 1ST PAGE 2019'!E77</f>
        <v>VGO</v>
      </c>
    </row>
    <row r="76" spans="2:19" ht="18" customHeight="1" x14ac:dyDescent="0.25">
      <c r="B76" s="92">
        <v>70</v>
      </c>
      <c r="C76" s="187"/>
      <c r="D76" s="87" t="s">
        <v>185</v>
      </c>
      <c r="E76" s="180"/>
      <c r="F76" s="180"/>
      <c r="G76" s="87" t="s">
        <v>185</v>
      </c>
      <c r="H76" s="183"/>
      <c r="I76" s="93"/>
      <c r="J76" s="87" t="s">
        <v>185</v>
      </c>
      <c r="K76" s="87" t="s">
        <v>185</v>
      </c>
      <c r="L76" s="87"/>
      <c r="M76" s="87" t="s">
        <v>185</v>
      </c>
      <c r="N76" s="87" t="s">
        <v>185</v>
      </c>
      <c r="O76" s="93" t="s">
        <v>187</v>
      </c>
      <c r="P76" s="181">
        <f>'[1]SEPT. 1ST PAGE 2019'!H78</f>
        <v>6300</v>
      </c>
      <c r="Q76" s="93" t="s">
        <v>188</v>
      </c>
      <c r="R76" s="249"/>
      <c r="S76" s="178" t="str">
        <f>'[1]SEPT. 1ST PAGE 2019'!E78</f>
        <v>DEPED</v>
      </c>
    </row>
    <row r="77" spans="2:19" ht="18" customHeight="1" x14ac:dyDescent="0.25">
      <c r="B77" s="92">
        <v>71</v>
      </c>
      <c r="C77" s="187"/>
      <c r="D77" s="87" t="s">
        <v>185</v>
      </c>
      <c r="E77" s="180"/>
      <c r="F77" s="180"/>
      <c r="G77" s="87" t="s">
        <v>185</v>
      </c>
      <c r="H77" s="183"/>
      <c r="I77" s="93"/>
      <c r="J77" s="87" t="s">
        <v>185</v>
      </c>
      <c r="K77" s="87" t="s">
        <v>185</v>
      </c>
      <c r="L77" s="87"/>
      <c r="M77" s="87" t="s">
        <v>185</v>
      </c>
      <c r="N77" s="87" t="s">
        <v>185</v>
      </c>
      <c r="O77" s="93" t="s">
        <v>187</v>
      </c>
      <c r="P77" s="181">
        <f>'[1]SEPT. 1ST PAGE 2019'!H79</f>
        <v>51000</v>
      </c>
      <c r="Q77" s="93" t="s">
        <v>188</v>
      </c>
      <c r="R77" s="249"/>
      <c r="S77" s="178" t="str">
        <f>'[1]SEPT. 1ST PAGE 2019'!E79</f>
        <v>DEPED</v>
      </c>
    </row>
    <row r="78" spans="2:19" ht="18" customHeight="1" x14ac:dyDescent="0.25">
      <c r="B78" s="92">
        <v>72</v>
      </c>
      <c r="C78" s="187"/>
      <c r="D78" s="87" t="s">
        <v>185</v>
      </c>
      <c r="E78" s="180"/>
      <c r="F78" s="180"/>
      <c r="G78" s="87" t="s">
        <v>185</v>
      </c>
      <c r="H78" s="183"/>
      <c r="I78" s="93"/>
      <c r="J78" s="87" t="s">
        <v>185</v>
      </c>
      <c r="K78" s="87" t="s">
        <v>185</v>
      </c>
      <c r="L78" s="87"/>
      <c r="M78" s="87" t="s">
        <v>185</v>
      </c>
      <c r="N78" s="87" t="s">
        <v>185</v>
      </c>
      <c r="O78" s="93" t="s">
        <v>187</v>
      </c>
      <c r="P78" s="181">
        <f>'[1]SEPT. 1ST PAGE 2019'!H80</f>
        <v>57120</v>
      </c>
      <c r="Q78" s="93" t="s">
        <v>188</v>
      </c>
      <c r="R78" s="249"/>
      <c r="S78" s="178" t="str">
        <f>'[1]SEPT. 1ST PAGE 2019'!E80</f>
        <v>DEPED</v>
      </c>
    </row>
    <row r="79" spans="2:19" ht="18" customHeight="1" x14ac:dyDescent="0.25">
      <c r="B79" s="92">
        <v>73</v>
      </c>
      <c r="C79" s="187"/>
      <c r="D79" s="87" t="s">
        <v>185</v>
      </c>
      <c r="E79" s="180"/>
      <c r="F79" s="180"/>
      <c r="G79" s="87" t="s">
        <v>185</v>
      </c>
      <c r="H79" s="183"/>
      <c r="I79" s="93"/>
      <c r="J79" s="87" t="s">
        <v>185</v>
      </c>
      <c r="K79" s="87" t="s">
        <v>185</v>
      </c>
      <c r="L79" s="87"/>
      <c r="M79" s="87" t="s">
        <v>185</v>
      </c>
      <c r="N79" s="87" t="s">
        <v>185</v>
      </c>
      <c r="O79" s="93" t="s">
        <v>187</v>
      </c>
      <c r="P79" s="181">
        <f>'[1]SEPT. 1ST PAGE 2019'!H81</f>
        <v>9000</v>
      </c>
      <c r="Q79" s="93" t="s">
        <v>188</v>
      </c>
      <c r="R79" s="249"/>
      <c r="S79" s="178" t="str">
        <f>'[1]SEPT. 1ST PAGE 2019'!E81</f>
        <v>PENRO</v>
      </c>
    </row>
    <row r="80" spans="2:19" ht="18" customHeight="1" x14ac:dyDescent="0.25">
      <c r="B80" s="92">
        <v>74</v>
      </c>
      <c r="C80" s="187"/>
      <c r="D80" s="87" t="s">
        <v>185</v>
      </c>
      <c r="E80" s="180"/>
      <c r="F80" s="180"/>
      <c r="G80" s="87" t="s">
        <v>185</v>
      </c>
      <c r="H80" s="183"/>
      <c r="I80" s="93"/>
      <c r="J80" s="87" t="s">
        <v>185</v>
      </c>
      <c r="K80" s="87" t="s">
        <v>185</v>
      </c>
      <c r="L80" s="87"/>
      <c r="M80" s="87" t="s">
        <v>185</v>
      </c>
      <c r="N80" s="87" t="s">
        <v>185</v>
      </c>
      <c r="O80" s="93" t="s">
        <v>187</v>
      </c>
      <c r="P80" s="181">
        <f>'[1]SEPT. 1ST PAGE 2019'!H82</f>
        <v>5500</v>
      </c>
      <c r="Q80" s="93" t="s">
        <v>188</v>
      </c>
      <c r="R80" s="249"/>
      <c r="S80" s="178" t="str">
        <f>'[1]SEPT. 1ST PAGE 2019'!E82</f>
        <v>PENRO</v>
      </c>
    </row>
    <row r="81" spans="2:19" ht="18" customHeight="1" x14ac:dyDescent="0.25">
      <c r="B81" s="92">
        <v>75</v>
      </c>
      <c r="C81" s="187"/>
      <c r="D81" s="87" t="s">
        <v>185</v>
      </c>
      <c r="E81" s="180"/>
      <c r="F81" s="180"/>
      <c r="G81" s="87" t="s">
        <v>185</v>
      </c>
      <c r="H81" s="183"/>
      <c r="I81" s="93"/>
      <c r="J81" s="87" t="s">
        <v>185</v>
      </c>
      <c r="K81" s="87" t="s">
        <v>185</v>
      </c>
      <c r="L81" s="87"/>
      <c r="M81" s="87" t="s">
        <v>185</v>
      </c>
      <c r="N81" s="87" t="s">
        <v>185</v>
      </c>
      <c r="O81" s="93" t="s">
        <v>187</v>
      </c>
      <c r="P81" s="181">
        <f>'[1]SEPT. 1ST PAGE 2019'!H83</f>
        <v>73500</v>
      </c>
      <c r="Q81" s="93" t="s">
        <v>188</v>
      </c>
      <c r="R81" s="249"/>
      <c r="S81" s="178" t="str">
        <f>'[1]SEPT. 1ST PAGE 2019'!E83</f>
        <v>PAGRO</v>
      </c>
    </row>
    <row r="82" spans="2:19" ht="18" customHeight="1" x14ac:dyDescent="0.25">
      <c r="B82" s="92">
        <v>76</v>
      </c>
      <c r="C82" s="187"/>
      <c r="D82" s="87" t="s">
        <v>185</v>
      </c>
      <c r="E82" s="180"/>
      <c r="F82" s="180"/>
      <c r="G82" s="87" t="s">
        <v>185</v>
      </c>
      <c r="H82" s="183"/>
      <c r="I82" s="93"/>
      <c r="J82" s="87" t="s">
        <v>185</v>
      </c>
      <c r="K82" s="87" t="s">
        <v>185</v>
      </c>
      <c r="L82" s="87"/>
      <c r="M82" s="87" t="s">
        <v>185</v>
      </c>
      <c r="N82" s="87" t="s">
        <v>185</v>
      </c>
      <c r="O82" s="93" t="s">
        <v>187</v>
      </c>
      <c r="P82" s="181">
        <f>'[1]SEPT. 1ST PAGE 2019'!H84</f>
        <v>36500</v>
      </c>
      <c r="Q82" s="93" t="s">
        <v>188</v>
      </c>
      <c r="R82" s="249"/>
      <c r="S82" s="178" t="str">
        <f>'[1]SEPT. 1ST PAGE 2019'!E84</f>
        <v>PAGRO</v>
      </c>
    </row>
    <row r="83" spans="2:19" ht="18" customHeight="1" x14ac:dyDescent="0.25">
      <c r="B83" s="92">
        <v>77</v>
      </c>
      <c r="C83" s="187"/>
      <c r="D83" s="87" t="s">
        <v>185</v>
      </c>
      <c r="E83" s="180"/>
      <c r="F83" s="180"/>
      <c r="G83" s="87" t="s">
        <v>185</v>
      </c>
      <c r="H83" s="183"/>
      <c r="I83" s="93"/>
      <c r="J83" s="87" t="s">
        <v>185</v>
      </c>
      <c r="K83" s="87" t="s">
        <v>185</v>
      </c>
      <c r="L83" s="87"/>
      <c r="M83" s="87" t="s">
        <v>185</v>
      </c>
      <c r="N83" s="87" t="s">
        <v>185</v>
      </c>
      <c r="O83" s="93" t="s">
        <v>187</v>
      </c>
      <c r="P83" s="181">
        <f>'[1]SEPT. 1ST PAGE 2019'!H85</f>
        <v>34000</v>
      </c>
      <c r="Q83" s="93" t="s">
        <v>188</v>
      </c>
      <c r="R83" s="249"/>
      <c r="S83" s="178" t="str">
        <f>'[1]SEPT. 1ST PAGE 2019'!E85</f>
        <v>PAGRO</v>
      </c>
    </row>
    <row r="84" spans="2:19" ht="18" customHeight="1" x14ac:dyDescent="0.25">
      <c r="B84" s="92">
        <v>78</v>
      </c>
      <c r="C84" s="187"/>
      <c r="D84" s="87" t="s">
        <v>185</v>
      </c>
      <c r="E84" s="180"/>
      <c r="F84" s="180"/>
      <c r="G84" s="87" t="s">
        <v>185</v>
      </c>
      <c r="H84" s="183"/>
      <c r="I84" s="93"/>
      <c r="J84" s="87" t="s">
        <v>185</v>
      </c>
      <c r="K84" s="87" t="s">
        <v>185</v>
      </c>
      <c r="L84" s="87"/>
      <c r="M84" s="87" t="s">
        <v>185</v>
      </c>
      <c r="N84" s="87" t="s">
        <v>185</v>
      </c>
      <c r="O84" s="93" t="s">
        <v>187</v>
      </c>
      <c r="P84" s="181">
        <f>'[1]SEPT. 1ST PAGE 2019'!H86</f>
        <v>154000</v>
      </c>
      <c r="Q84" s="93" t="s">
        <v>188</v>
      </c>
      <c r="R84" s="249"/>
      <c r="S84" s="178" t="str">
        <f>'[1]SEPT. 1ST PAGE 2019'!E86</f>
        <v>PAGRO</v>
      </c>
    </row>
    <row r="85" spans="2:19" ht="18" customHeight="1" x14ac:dyDescent="0.25">
      <c r="B85" s="92">
        <v>79</v>
      </c>
      <c r="C85" s="187"/>
      <c r="D85" s="87" t="s">
        <v>185</v>
      </c>
      <c r="E85" s="180"/>
      <c r="F85" s="180"/>
      <c r="G85" s="87" t="s">
        <v>185</v>
      </c>
      <c r="H85" s="183"/>
      <c r="I85" s="93"/>
      <c r="J85" s="87" t="s">
        <v>185</v>
      </c>
      <c r="K85" s="87" t="s">
        <v>185</v>
      </c>
      <c r="L85" s="87"/>
      <c r="M85" s="87" t="s">
        <v>185</v>
      </c>
      <c r="N85" s="87" t="s">
        <v>185</v>
      </c>
      <c r="O85" s="93" t="s">
        <v>187</v>
      </c>
      <c r="P85" s="181">
        <f>'[1]SEPT. 1ST PAGE 2019'!H87</f>
        <v>14100</v>
      </c>
      <c r="Q85" s="93" t="s">
        <v>188</v>
      </c>
      <c r="R85" s="249"/>
      <c r="S85" s="178" t="str">
        <f>'[1]SEPT. 1ST PAGE 2019'!E87</f>
        <v>PASSO</v>
      </c>
    </row>
    <row r="86" spans="2:19" ht="18" customHeight="1" x14ac:dyDescent="0.25">
      <c r="B86" s="92">
        <v>80</v>
      </c>
      <c r="C86" s="187"/>
      <c r="D86" s="87" t="s">
        <v>185</v>
      </c>
      <c r="E86" s="180"/>
      <c r="F86" s="180"/>
      <c r="G86" s="87" t="s">
        <v>185</v>
      </c>
      <c r="H86" s="183"/>
      <c r="I86" s="93"/>
      <c r="J86" s="87" t="s">
        <v>185</v>
      </c>
      <c r="K86" s="87" t="s">
        <v>185</v>
      </c>
      <c r="L86" s="87"/>
      <c r="M86" s="87" t="s">
        <v>185</v>
      </c>
      <c r="N86" s="87" t="s">
        <v>185</v>
      </c>
      <c r="O86" s="93" t="s">
        <v>187</v>
      </c>
      <c r="P86" s="181">
        <f>'[1]SEPT. 1ST PAGE 2019'!H88</f>
        <v>60000</v>
      </c>
      <c r="Q86" s="93" t="s">
        <v>188</v>
      </c>
      <c r="R86" s="249"/>
      <c r="S86" s="178" t="str">
        <f>'[1]SEPT. 1ST PAGE 2019'!E88</f>
        <v>PADO-EWDD</v>
      </c>
    </row>
    <row r="87" spans="2:19" ht="18" customHeight="1" x14ac:dyDescent="0.25">
      <c r="B87" s="92">
        <v>81</v>
      </c>
      <c r="C87" s="187"/>
      <c r="D87" s="87" t="s">
        <v>185</v>
      </c>
      <c r="E87" s="180"/>
      <c r="F87" s="180"/>
      <c r="G87" s="87" t="s">
        <v>185</v>
      </c>
      <c r="H87" s="183"/>
      <c r="I87" s="93"/>
      <c r="J87" s="87" t="s">
        <v>185</v>
      </c>
      <c r="K87" s="87" t="s">
        <v>185</v>
      </c>
      <c r="L87" s="87"/>
      <c r="M87" s="87" t="s">
        <v>185</v>
      </c>
      <c r="N87" s="87" t="s">
        <v>185</v>
      </c>
      <c r="O87" s="93" t="s">
        <v>187</v>
      </c>
      <c r="P87" s="181">
        <f>'[1]SEPT. 1ST PAGE 2019'!H89</f>
        <v>9000</v>
      </c>
      <c r="Q87" s="93" t="s">
        <v>188</v>
      </c>
      <c r="R87" s="249"/>
      <c r="S87" s="178" t="str">
        <f>'[1]SEPT. 1ST PAGE 2019'!E89</f>
        <v>PSYDO</v>
      </c>
    </row>
    <row r="88" spans="2:19" ht="18" customHeight="1" x14ac:dyDescent="0.25">
      <c r="B88" s="92">
        <v>82</v>
      </c>
      <c r="C88" s="187"/>
      <c r="D88" s="87" t="s">
        <v>185</v>
      </c>
      <c r="E88" s="180"/>
      <c r="F88" s="180"/>
      <c r="G88" s="87" t="s">
        <v>185</v>
      </c>
      <c r="H88" s="183"/>
      <c r="I88" s="93"/>
      <c r="J88" s="87" t="s">
        <v>185</v>
      </c>
      <c r="K88" s="87" t="s">
        <v>185</v>
      </c>
      <c r="L88" s="87"/>
      <c r="M88" s="87" t="s">
        <v>185</v>
      </c>
      <c r="N88" s="87" t="s">
        <v>185</v>
      </c>
      <c r="O88" s="93" t="s">
        <v>187</v>
      </c>
      <c r="P88" s="181">
        <f>'[1]SEPT. 1ST PAGE 2019'!H90</f>
        <v>2800</v>
      </c>
      <c r="Q88" s="93" t="s">
        <v>188</v>
      </c>
      <c r="R88" s="249"/>
      <c r="S88" s="178" t="str">
        <f>'[1]SEPT. 1ST PAGE 2019'!E90</f>
        <v>PSYDO</v>
      </c>
    </row>
    <row r="89" spans="2:19" ht="18" customHeight="1" x14ac:dyDescent="0.25">
      <c r="B89" s="92">
        <v>83</v>
      </c>
      <c r="C89" s="187"/>
      <c r="D89" s="87" t="s">
        <v>185</v>
      </c>
      <c r="E89" s="180"/>
      <c r="F89" s="180"/>
      <c r="G89" s="87" t="s">
        <v>185</v>
      </c>
      <c r="H89" s="183"/>
      <c r="I89" s="93"/>
      <c r="J89" s="87" t="s">
        <v>185</v>
      </c>
      <c r="K89" s="87" t="s">
        <v>185</v>
      </c>
      <c r="L89" s="87"/>
      <c r="M89" s="87" t="s">
        <v>185</v>
      </c>
      <c r="N89" s="87" t="s">
        <v>185</v>
      </c>
      <c r="O89" s="93" t="s">
        <v>187</v>
      </c>
      <c r="P89" s="251">
        <f>'[1]SEPT. 1ST PAGE 2019'!H91</f>
        <v>4150</v>
      </c>
      <c r="Q89" s="252" t="s">
        <v>188</v>
      </c>
      <c r="R89" s="249"/>
      <c r="S89" s="178" t="str">
        <f>'[1]SEPT. 1ST PAGE 2019'!E91</f>
        <v>PACCO</v>
      </c>
    </row>
    <row r="90" spans="2:19" ht="18" customHeight="1" x14ac:dyDescent="0.25">
      <c r="B90" s="92">
        <v>84</v>
      </c>
      <c r="C90" s="187"/>
      <c r="D90" s="87" t="s">
        <v>185</v>
      </c>
      <c r="E90" s="180"/>
      <c r="F90" s="180"/>
      <c r="G90" s="87" t="s">
        <v>185</v>
      </c>
      <c r="H90" s="183"/>
      <c r="I90" s="93"/>
      <c r="J90" s="87" t="s">
        <v>185</v>
      </c>
      <c r="K90" s="87" t="s">
        <v>185</v>
      </c>
      <c r="L90" s="87"/>
      <c r="M90" s="87" t="s">
        <v>185</v>
      </c>
      <c r="N90" s="87" t="s">
        <v>185</v>
      </c>
      <c r="O90" s="93" t="s">
        <v>187</v>
      </c>
      <c r="P90" s="253">
        <v>30000</v>
      </c>
      <c r="Q90" s="252" t="s">
        <v>188</v>
      </c>
      <c r="R90" s="249"/>
      <c r="S90" s="178" t="str">
        <f>'[1]SEPT. 1ST PAGE 2019'!E92</f>
        <v>PACCO</v>
      </c>
    </row>
    <row r="91" spans="2:19" ht="18" customHeight="1" x14ac:dyDescent="0.25">
      <c r="B91" s="92">
        <v>85</v>
      </c>
      <c r="C91" s="187"/>
      <c r="D91" s="87" t="s">
        <v>185</v>
      </c>
      <c r="E91" s="180"/>
      <c r="F91" s="180"/>
      <c r="G91" s="87" t="s">
        <v>185</v>
      </c>
      <c r="H91" s="183"/>
      <c r="I91" s="93"/>
      <c r="J91" s="87" t="s">
        <v>185</v>
      </c>
      <c r="K91" s="87" t="s">
        <v>185</v>
      </c>
      <c r="L91" s="87"/>
      <c r="M91" s="87" t="s">
        <v>185</v>
      </c>
      <c r="N91" s="87" t="s">
        <v>185</v>
      </c>
      <c r="O91" s="93" t="s">
        <v>187</v>
      </c>
      <c r="P91" s="253">
        <v>1284457.96</v>
      </c>
      <c r="Q91" s="252" t="s">
        <v>188</v>
      </c>
      <c r="R91" s="249"/>
      <c r="S91" s="178" t="str">
        <f>'[1]SEPT. 1ST PAGE 2019'!E93</f>
        <v>PHO</v>
      </c>
    </row>
    <row r="92" spans="2:19" ht="18" customHeight="1" x14ac:dyDescent="0.25">
      <c r="B92" s="92">
        <v>86</v>
      </c>
      <c r="C92" s="187"/>
      <c r="D92" s="87" t="s">
        <v>185</v>
      </c>
      <c r="E92" s="180"/>
      <c r="F92" s="180"/>
      <c r="G92" s="87" t="s">
        <v>185</v>
      </c>
      <c r="H92" s="183"/>
      <c r="I92" s="93"/>
      <c r="J92" s="87" t="s">
        <v>185</v>
      </c>
      <c r="K92" s="87" t="s">
        <v>185</v>
      </c>
      <c r="L92" s="87"/>
      <c r="M92" s="87" t="s">
        <v>185</v>
      </c>
      <c r="N92" s="87" t="s">
        <v>185</v>
      </c>
      <c r="O92" s="93" t="s">
        <v>187</v>
      </c>
      <c r="P92" s="253">
        <v>20000</v>
      </c>
      <c r="Q92" s="252" t="s">
        <v>188</v>
      </c>
      <c r="R92" s="249"/>
      <c r="S92" s="178" t="str">
        <f>'[1]SEPT. 1ST PAGE 2019'!E94</f>
        <v>PHRMO</v>
      </c>
    </row>
    <row r="93" spans="2:19" ht="18" customHeight="1" x14ac:dyDescent="0.25">
      <c r="B93" s="86"/>
      <c r="C93" s="187"/>
      <c r="D93" s="87"/>
      <c r="E93" s="87"/>
      <c r="F93" s="87"/>
      <c r="G93" s="87"/>
      <c r="H93" s="291"/>
      <c r="I93" s="292"/>
      <c r="J93" s="87"/>
      <c r="K93" s="87"/>
      <c r="L93" s="87"/>
      <c r="M93" s="87"/>
      <c r="N93" s="87"/>
      <c r="O93" s="88"/>
      <c r="P93" s="181"/>
      <c r="Q93" s="254"/>
      <c r="R93" s="88"/>
      <c r="S93" s="178"/>
    </row>
    <row r="94" spans="2:19" ht="3" customHeight="1" thickBot="1" x14ac:dyDescent="0.3">
      <c r="B94" s="189"/>
      <c r="C94" s="190"/>
      <c r="D94" s="191"/>
      <c r="E94" s="192"/>
      <c r="F94" s="193"/>
      <c r="G94" s="191"/>
      <c r="H94" s="293"/>
      <c r="I94" s="294"/>
      <c r="J94" s="191"/>
      <c r="K94" s="191"/>
      <c r="L94" s="191"/>
      <c r="M94" s="191"/>
      <c r="N94" s="191"/>
      <c r="O94" s="194"/>
      <c r="P94" s="255"/>
      <c r="Q94" s="196"/>
      <c r="R94" s="197"/>
      <c r="S94" s="198"/>
    </row>
    <row r="95" spans="2:19" x14ac:dyDescent="0.25">
      <c r="B95" s="170" t="s">
        <v>103</v>
      </c>
      <c r="N95" s="170" t="s">
        <v>104</v>
      </c>
    </row>
    <row r="96" spans="2:19" ht="24" customHeight="1" x14ac:dyDescent="0.25"/>
    <row r="97" spans="1:19" x14ac:dyDescent="0.25">
      <c r="A97"/>
      <c r="B97" s="99" t="s">
        <v>105</v>
      </c>
      <c r="C97" s="100"/>
      <c r="D97" s="100"/>
      <c r="E97" s="100"/>
      <c r="F97" s="100"/>
      <c r="G97" s="100"/>
      <c r="H97" s="100"/>
      <c r="I97" s="100"/>
      <c r="J97" s="100"/>
      <c r="K97" s="100"/>
      <c r="L97" s="283" t="s">
        <v>19</v>
      </c>
      <c r="M97" s="284"/>
      <c r="N97" s="284"/>
      <c r="O97" s="284"/>
      <c r="P97" s="284"/>
      <c r="Q97" s="284"/>
      <c r="R97" s="284"/>
      <c r="S97" s="284"/>
    </row>
    <row r="98" spans="1:19" x14ac:dyDescent="0.25">
      <c r="A98"/>
      <c r="B98" s="101" t="s">
        <v>200</v>
      </c>
      <c r="C98" s="101"/>
      <c r="D98" s="101"/>
      <c r="E98" s="101"/>
      <c r="F98" s="101"/>
      <c r="G98" s="101"/>
      <c r="H98" s="101"/>
      <c r="I98" s="101"/>
      <c r="J98" s="101"/>
      <c r="K98" s="101"/>
      <c r="L98" s="285" t="s">
        <v>215</v>
      </c>
      <c r="M98" s="285"/>
      <c r="N98" s="285"/>
      <c r="O98" s="285"/>
      <c r="P98" s="285"/>
      <c r="Q98" s="285"/>
      <c r="R98" s="285"/>
      <c r="S98" s="285"/>
    </row>
    <row r="99" spans="1:19" x14ac:dyDescent="0.25">
      <c r="A99"/>
      <c r="B99" s="102"/>
      <c r="C99" s="286"/>
      <c r="D99" s="286"/>
      <c r="E99" s="103"/>
      <c r="F99" s="104"/>
      <c r="G99" s="287" t="s">
        <v>202</v>
      </c>
      <c r="H99" s="287"/>
      <c r="I99" s="287"/>
      <c r="J99" s="287"/>
      <c r="K99" s="287"/>
      <c r="L99" s="288" t="s">
        <v>107</v>
      </c>
      <c r="M99" s="288"/>
      <c r="N99" s="288"/>
      <c r="O99" s="288"/>
      <c r="P99" s="288"/>
      <c r="Q99" s="288"/>
      <c r="R99" s="288"/>
      <c r="S99" s="288"/>
    </row>
    <row r="100" spans="1:19" x14ac:dyDescent="0.25">
      <c r="A100"/>
      <c r="B100" s="107"/>
      <c r="C100" s="289"/>
      <c r="D100" s="289"/>
      <c r="E100" s="103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6"/>
      <c r="S100" s="105"/>
    </row>
    <row r="101" spans="1:19" x14ac:dyDescent="0.25">
      <c r="A101"/>
      <c r="B101"/>
      <c r="C101" s="108"/>
      <c r="D101" s="108"/>
      <c r="E101" s="108"/>
      <c r="F101" s="108"/>
      <c r="G101" s="108"/>
      <c r="H101" s="290" t="s">
        <v>110</v>
      </c>
      <c r="I101" s="290"/>
      <c r="J101" s="290"/>
      <c r="K101" s="108"/>
      <c r="L101" s="108"/>
      <c r="M101" s="108"/>
      <c r="N101" s="108"/>
      <c r="O101" s="108"/>
      <c r="P101" s="108"/>
      <c r="Q101" s="108"/>
      <c r="R101" s="109"/>
      <c r="S101" s="108"/>
    </row>
    <row r="102" spans="1:19" x14ac:dyDescent="0.25">
      <c r="A102"/>
      <c r="B102"/>
      <c r="C102" s="104"/>
      <c r="D102" s="104"/>
      <c r="E102" s="104"/>
      <c r="F102" s="104"/>
      <c r="G102" s="104"/>
      <c r="H102" s="288" t="s">
        <v>203</v>
      </c>
      <c r="I102" s="288"/>
      <c r="J102" s="288"/>
      <c r="K102" s="104"/>
      <c r="L102" s="104"/>
      <c r="M102" s="104"/>
      <c r="N102" s="104"/>
      <c r="O102" s="104"/>
      <c r="P102" s="104"/>
      <c r="Q102" s="104"/>
      <c r="R102" s="106"/>
      <c r="S102" s="104"/>
    </row>
    <row r="1047176" spans="19:19" x14ac:dyDescent="0.25">
      <c r="S1047176" s="178" t="s">
        <v>43</v>
      </c>
    </row>
  </sheetData>
  <mergeCells count="32">
    <mergeCell ref="C100:D100"/>
    <mergeCell ref="H101:J101"/>
    <mergeCell ref="H102:J102"/>
    <mergeCell ref="H93:I93"/>
    <mergeCell ref="H94:I94"/>
    <mergeCell ref="L97:S97"/>
    <mergeCell ref="L98:S98"/>
    <mergeCell ref="C99:D99"/>
    <mergeCell ref="G99:K99"/>
    <mergeCell ref="L99:S99"/>
    <mergeCell ref="H13:I13"/>
    <mergeCell ref="P5:P6"/>
    <mergeCell ref="Q5:Q6"/>
    <mergeCell ref="R5:R6"/>
    <mergeCell ref="B6:C6"/>
    <mergeCell ref="H6:I6"/>
    <mergeCell ref="H7:I7"/>
    <mergeCell ref="H8:I8"/>
    <mergeCell ref="H9:I9"/>
    <mergeCell ref="H10:I10"/>
    <mergeCell ref="H11:I11"/>
    <mergeCell ref="H12:I12"/>
    <mergeCell ref="B1:S2"/>
    <mergeCell ref="B3:C3"/>
    <mergeCell ref="F3:F4"/>
    <mergeCell ref="H3:I3"/>
    <mergeCell ref="P3:R4"/>
    <mergeCell ref="B4:C4"/>
    <mergeCell ref="D4:D5"/>
    <mergeCell ref="H4:I4"/>
    <mergeCell ref="B5:C5"/>
    <mergeCell ref="H5:I5"/>
  </mergeCells>
  <pageMargins left="0.45" right="0.45" top="0" bottom="0" header="0.3" footer="0.3"/>
  <pageSetup paperSize="1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48441"/>
  <sheetViews>
    <sheetView zoomScale="85" zoomScaleNormal="85" workbookViewId="0">
      <selection activeCell="E82" sqref="E82"/>
    </sheetView>
  </sheetViews>
  <sheetFormatPr defaultRowHeight="12.75" x14ac:dyDescent="0.2"/>
  <cols>
    <col min="1" max="1" width="18.85546875" style="142" customWidth="1"/>
    <col min="2" max="2" width="7.28515625" style="142" customWidth="1"/>
    <col min="3" max="3" width="22.140625" style="142" customWidth="1"/>
    <col min="4" max="4" width="45" style="142" customWidth="1"/>
    <col min="5" max="5" width="25.42578125" style="142" customWidth="1"/>
    <col min="6" max="6" width="25.28515625" style="169" customWidth="1"/>
    <col min="7" max="7" width="29.42578125" style="140" customWidth="1"/>
    <col min="8" max="8" width="12.7109375" style="141" customWidth="1"/>
    <col min="9" max="16384" width="9.140625" style="142"/>
  </cols>
  <sheetData>
    <row r="1" spans="2:8" x14ac:dyDescent="0.2">
      <c r="B1" s="295" t="s">
        <v>0</v>
      </c>
      <c r="C1" s="295"/>
      <c r="D1" s="138"/>
      <c r="E1" s="138"/>
      <c r="F1" s="139"/>
    </row>
    <row r="2" spans="2:8" x14ac:dyDescent="0.2">
      <c r="B2" s="143" t="s">
        <v>1</v>
      </c>
      <c r="C2" s="138"/>
      <c r="D2" s="138"/>
      <c r="E2" s="138"/>
      <c r="F2" s="139"/>
    </row>
    <row r="3" spans="2:8" x14ac:dyDescent="0.2">
      <c r="B3" s="143" t="s">
        <v>2</v>
      </c>
      <c r="C3" s="138"/>
      <c r="D3" s="138"/>
      <c r="E3" s="138"/>
      <c r="F3" s="139"/>
    </row>
    <row r="4" spans="2:8" x14ac:dyDescent="0.2">
      <c r="B4" s="143"/>
      <c r="C4" s="138"/>
      <c r="D4" s="138"/>
      <c r="E4" s="138"/>
      <c r="F4" s="139"/>
    </row>
    <row r="5" spans="2:8" ht="15" x14ac:dyDescent="0.3">
      <c r="B5" s="296" t="s">
        <v>4</v>
      </c>
      <c r="C5" s="296"/>
      <c r="D5" s="296"/>
      <c r="E5" s="296"/>
      <c r="F5" s="296"/>
    </row>
    <row r="6" spans="2:8" x14ac:dyDescent="0.2">
      <c r="B6" s="297" t="s">
        <v>114</v>
      </c>
      <c r="C6" s="297"/>
      <c r="D6" s="297"/>
      <c r="E6" s="297"/>
      <c r="F6" s="297"/>
    </row>
    <row r="7" spans="2:8" ht="13.5" thickBot="1" x14ac:dyDescent="0.25">
      <c r="B7" s="298"/>
      <c r="C7" s="298"/>
      <c r="D7" s="298"/>
      <c r="E7" s="298"/>
      <c r="F7" s="298"/>
    </row>
    <row r="8" spans="2:8" ht="26.25" thickBot="1" x14ac:dyDescent="0.25">
      <c r="B8" s="233"/>
      <c r="C8" s="234" t="s">
        <v>115</v>
      </c>
      <c r="D8" s="146" t="s">
        <v>116</v>
      </c>
      <c r="E8" s="235" t="s">
        <v>117</v>
      </c>
      <c r="F8" s="236" t="s">
        <v>118</v>
      </c>
      <c r="G8" s="140" t="s">
        <v>328</v>
      </c>
      <c r="H8" s="141" t="s">
        <v>329</v>
      </c>
    </row>
    <row r="9" spans="2:8" ht="15.75" customHeight="1" x14ac:dyDescent="0.2">
      <c r="B9" s="237">
        <v>1</v>
      </c>
      <c r="C9" s="241" t="s">
        <v>442</v>
      </c>
      <c r="D9" s="242" t="s">
        <v>443</v>
      </c>
      <c r="E9" s="157" t="s">
        <v>14</v>
      </c>
      <c r="F9" s="243" t="s">
        <v>285</v>
      </c>
      <c r="G9" s="140" t="s">
        <v>15</v>
      </c>
      <c r="H9" s="141">
        <v>233250</v>
      </c>
    </row>
    <row r="10" spans="2:8" ht="15.75" customHeight="1" x14ac:dyDescent="0.2">
      <c r="B10" s="154">
        <v>2</v>
      </c>
      <c r="C10" s="155"/>
      <c r="D10" s="156" t="s">
        <v>444</v>
      </c>
      <c r="E10" s="157" t="s">
        <v>14</v>
      </c>
      <c r="F10" s="158" t="s">
        <v>285</v>
      </c>
      <c r="G10" s="140" t="s">
        <v>15</v>
      </c>
      <c r="H10" s="141">
        <v>256620</v>
      </c>
    </row>
    <row r="11" spans="2:8" ht="15.75" customHeight="1" x14ac:dyDescent="0.2">
      <c r="B11" s="237">
        <v>3</v>
      </c>
      <c r="C11" s="155"/>
      <c r="D11" s="156" t="s">
        <v>445</v>
      </c>
      <c r="E11" s="157" t="s">
        <v>14</v>
      </c>
      <c r="F11" s="158" t="s">
        <v>285</v>
      </c>
      <c r="G11" s="140" t="s">
        <v>15</v>
      </c>
      <c r="H11" s="141">
        <v>252280</v>
      </c>
    </row>
    <row r="12" spans="2:8" ht="15.75" customHeight="1" x14ac:dyDescent="0.2">
      <c r="B12" s="154">
        <v>4</v>
      </c>
      <c r="C12" s="161" t="s">
        <v>446</v>
      </c>
      <c r="D12" s="162" t="s">
        <v>331</v>
      </c>
      <c r="E12" s="159" t="s">
        <v>12</v>
      </c>
      <c r="F12" s="160" t="s">
        <v>285</v>
      </c>
      <c r="G12" s="140" t="s">
        <v>13</v>
      </c>
      <c r="H12" s="141">
        <v>60000</v>
      </c>
    </row>
    <row r="13" spans="2:8" ht="15.75" customHeight="1" x14ac:dyDescent="0.2">
      <c r="B13" s="237">
        <v>5</v>
      </c>
      <c r="C13" s="161" t="s">
        <v>447</v>
      </c>
      <c r="D13" s="162" t="s">
        <v>331</v>
      </c>
      <c r="E13" s="159" t="s">
        <v>12</v>
      </c>
      <c r="F13" s="160" t="s">
        <v>285</v>
      </c>
      <c r="G13" s="140" t="s">
        <v>13</v>
      </c>
      <c r="H13" s="141">
        <v>100000</v>
      </c>
    </row>
    <row r="14" spans="2:8" ht="15.75" customHeight="1" x14ac:dyDescent="0.2">
      <c r="B14" s="154">
        <v>6</v>
      </c>
      <c r="C14" s="155" t="s">
        <v>448</v>
      </c>
      <c r="D14" s="156" t="s">
        <v>331</v>
      </c>
      <c r="E14" s="157" t="s">
        <v>12</v>
      </c>
      <c r="F14" s="158" t="s">
        <v>285</v>
      </c>
      <c r="G14" s="140" t="s">
        <v>13</v>
      </c>
      <c r="H14" s="141">
        <v>199200</v>
      </c>
    </row>
    <row r="15" spans="2:8" ht="15.75" customHeight="1" x14ac:dyDescent="0.2">
      <c r="B15" s="237">
        <v>7</v>
      </c>
      <c r="C15" s="155" t="s">
        <v>449</v>
      </c>
      <c r="D15" s="156" t="s">
        <v>331</v>
      </c>
      <c r="E15" s="157" t="s">
        <v>12</v>
      </c>
      <c r="F15" s="158" t="s">
        <v>285</v>
      </c>
      <c r="G15" s="140" t="s">
        <v>13</v>
      </c>
      <c r="H15" s="141">
        <v>49600</v>
      </c>
    </row>
    <row r="16" spans="2:8" ht="15.75" customHeight="1" x14ac:dyDescent="0.2">
      <c r="B16" s="154">
        <v>8</v>
      </c>
      <c r="C16" s="155" t="s">
        <v>450</v>
      </c>
      <c r="D16" s="156" t="s">
        <v>331</v>
      </c>
      <c r="E16" s="157" t="s">
        <v>12</v>
      </c>
      <c r="F16" s="158" t="s">
        <v>285</v>
      </c>
      <c r="G16" s="140" t="s">
        <v>13</v>
      </c>
      <c r="H16" s="141">
        <v>120000</v>
      </c>
    </row>
    <row r="17" spans="2:9" ht="15.75" customHeight="1" x14ac:dyDescent="0.2">
      <c r="B17" s="237">
        <v>9</v>
      </c>
      <c r="C17" s="155" t="s">
        <v>451</v>
      </c>
      <c r="D17" s="156" t="s">
        <v>331</v>
      </c>
      <c r="E17" s="157" t="s">
        <v>12</v>
      </c>
      <c r="F17" s="158" t="s">
        <v>285</v>
      </c>
      <c r="G17" s="140" t="s">
        <v>13</v>
      </c>
      <c r="H17" s="141">
        <v>49500</v>
      </c>
    </row>
    <row r="18" spans="2:9" ht="15.75" customHeight="1" x14ac:dyDescent="0.2">
      <c r="B18" s="154">
        <v>10</v>
      </c>
      <c r="C18" s="155" t="s">
        <v>452</v>
      </c>
      <c r="D18" s="156" t="s">
        <v>331</v>
      </c>
      <c r="E18" s="157" t="s">
        <v>12</v>
      </c>
      <c r="F18" s="158" t="s">
        <v>285</v>
      </c>
      <c r="G18" s="140" t="s">
        <v>13</v>
      </c>
      <c r="H18" s="141">
        <v>27500</v>
      </c>
    </row>
    <row r="19" spans="2:9" ht="15.75" customHeight="1" x14ac:dyDescent="0.2">
      <c r="B19" s="237">
        <v>11</v>
      </c>
      <c r="C19" s="155" t="s">
        <v>453</v>
      </c>
      <c r="D19" s="156" t="s">
        <v>331</v>
      </c>
      <c r="E19" s="157" t="s">
        <v>12</v>
      </c>
      <c r="F19" s="158" t="s">
        <v>285</v>
      </c>
      <c r="G19" s="140" t="s">
        <v>13</v>
      </c>
      <c r="H19" s="141">
        <v>103800</v>
      </c>
    </row>
    <row r="20" spans="2:9" ht="15.75" customHeight="1" x14ac:dyDescent="0.2">
      <c r="B20" s="154">
        <v>12</v>
      </c>
      <c r="C20" s="155" t="s">
        <v>454</v>
      </c>
      <c r="D20" s="162" t="s">
        <v>455</v>
      </c>
      <c r="E20" s="159" t="s">
        <v>73</v>
      </c>
      <c r="F20" s="160" t="s">
        <v>285</v>
      </c>
      <c r="G20" s="140" t="s">
        <v>74</v>
      </c>
      <c r="H20" s="141">
        <v>375000</v>
      </c>
    </row>
    <row r="21" spans="2:9" ht="15.75" customHeight="1" x14ac:dyDescent="0.2">
      <c r="B21" s="237">
        <v>13</v>
      </c>
      <c r="C21" s="155" t="s">
        <v>456</v>
      </c>
      <c r="D21" s="156" t="s">
        <v>338</v>
      </c>
      <c r="E21" s="157" t="s">
        <v>73</v>
      </c>
      <c r="F21" s="158" t="s">
        <v>285</v>
      </c>
      <c r="G21" s="140" t="s">
        <v>75</v>
      </c>
      <c r="H21" s="141">
        <v>2100</v>
      </c>
    </row>
    <row r="22" spans="2:9" ht="15.75" customHeight="1" x14ac:dyDescent="0.2">
      <c r="B22" s="154">
        <v>14</v>
      </c>
      <c r="C22" s="155" t="s">
        <v>457</v>
      </c>
      <c r="D22" s="156" t="s">
        <v>338</v>
      </c>
      <c r="E22" s="157" t="s">
        <v>76</v>
      </c>
      <c r="F22" s="158" t="s">
        <v>285</v>
      </c>
      <c r="G22" s="140" t="s">
        <v>77</v>
      </c>
      <c r="H22" s="141">
        <v>10815.75</v>
      </c>
    </row>
    <row r="23" spans="2:9" ht="15.75" customHeight="1" x14ac:dyDescent="0.2">
      <c r="B23" s="237">
        <v>15</v>
      </c>
      <c r="C23" s="155" t="s">
        <v>458</v>
      </c>
      <c r="D23" s="156" t="s">
        <v>459</v>
      </c>
      <c r="E23" s="157" t="s">
        <v>18</v>
      </c>
      <c r="F23" s="158" t="s">
        <v>285</v>
      </c>
      <c r="G23" s="140" t="s">
        <v>77</v>
      </c>
      <c r="H23" s="141">
        <v>162135.6</v>
      </c>
    </row>
    <row r="24" spans="2:9" ht="15.75" customHeight="1" x14ac:dyDescent="0.2">
      <c r="B24" s="154">
        <v>16</v>
      </c>
      <c r="C24" s="155" t="s">
        <v>460</v>
      </c>
      <c r="D24" s="156" t="s">
        <v>338</v>
      </c>
      <c r="E24" s="157" t="s">
        <v>18</v>
      </c>
      <c r="F24" s="158" t="s">
        <v>285</v>
      </c>
      <c r="G24" s="140" t="s">
        <v>77</v>
      </c>
      <c r="H24" s="141">
        <v>224480</v>
      </c>
    </row>
    <row r="25" spans="2:9" ht="15.75" customHeight="1" x14ac:dyDescent="0.2">
      <c r="B25" s="237">
        <v>17</v>
      </c>
      <c r="C25" s="155" t="s">
        <v>461</v>
      </c>
      <c r="D25" s="156" t="s">
        <v>350</v>
      </c>
      <c r="E25" s="157" t="s">
        <v>18</v>
      </c>
      <c r="F25" s="158" t="s">
        <v>285</v>
      </c>
      <c r="G25" s="140" t="s">
        <v>77</v>
      </c>
      <c r="H25" s="141">
        <v>7350</v>
      </c>
    </row>
    <row r="26" spans="2:9" ht="15.75" customHeight="1" x14ac:dyDescent="0.2">
      <c r="B26" s="154">
        <v>18</v>
      </c>
      <c r="C26" s="155" t="s">
        <v>462</v>
      </c>
      <c r="D26" s="156" t="s">
        <v>463</v>
      </c>
      <c r="E26" s="157" t="s">
        <v>78</v>
      </c>
      <c r="F26" s="158" t="s">
        <v>285</v>
      </c>
      <c r="G26" s="140" t="s">
        <v>79</v>
      </c>
      <c r="H26" s="141">
        <v>48120</v>
      </c>
      <c r="I26" s="142" t="s">
        <v>188</v>
      </c>
    </row>
    <row r="27" spans="2:9" ht="15.75" customHeight="1" x14ac:dyDescent="0.2">
      <c r="B27" s="237">
        <v>19</v>
      </c>
      <c r="C27" s="161" t="s">
        <v>427</v>
      </c>
      <c r="D27" s="162" t="s">
        <v>362</v>
      </c>
      <c r="E27" s="159" t="s">
        <v>20</v>
      </c>
      <c r="F27" s="160" t="s">
        <v>285</v>
      </c>
      <c r="G27" s="140" t="s">
        <v>42</v>
      </c>
      <c r="H27" s="141">
        <v>250000</v>
      </c>
    </row>
    <row r="28" spans="2:9" ht="15.75" customHeight="1" x14ac:dyDescent="0.2">
      <c r="B28" s="154">
        <v>20</v>
      </c>
      <c r="C28" s="155" t="s">
        <v>464</v>
      </c>
      <c r="D28" s="156" t="s">
        <v>465</v>
      </c>
      <c r="E28" s="159" t="s">
        <v>20</v>
      </c>
      <c r="F28" s="160" t="s">
        <v>285</v>
      </c>
      <c r="G28" s="140" t="s">
        <v>42</v>
      </c>
      <c r="H28" s="141">
        <v>100000</v>
      </c>
    </row>
    <row r="29" spans="2:9" ht="15.75" customHeight="1" x14ac:dyDescent="0.2">
      <c r="B29" s="237">
        <v>21</v>
      </c>
      <c r="C29" s="161" t="s">
        <v>466</v>
      </c>
      <c r="D29" s="162" t="s">
        <v>362</v>
      </c>
      <c r="E29" s="159" t="s">
        <v>20</v>
      </c>
      <c r="F29" s="160" t="s">
        <v>285</v>
      </c>
      <c r="G29" s="140" t="s">
        <v>42</v>
      </c>
      <c r="H29" s="141">
        <v>810000</v>
      </c>
      <c r="I29" s="142" t="s">
        <v>188</v>
      </c>
    </row>
    <row r="30" spans="2:9" ht="15.75" customHeight="1" x14ac:dyDescent="0.2">
      <c r="B30" s="154">
        <v>22</v>
      </c>
      <c r="C30" s="161" t="s">
        <v>426</v>
      </c>
      <c r="D30" s="162" t="s">
        <v>338</v>
      </c>
      <c r="E30" s="159" t="s">
        <v>20</v>
      </c>
      <c r="F30" s="160" t="s">
        <v>285</v>
      </c>
      <c r="G30" s="140" t="s">
        <v>42</v>
      </c>
      <c r="H30" s="141">
        <v>73200</v>
      </c>
      <c r="I30" s="142" t="s">
        <v>188</v>
      </c>
    </row>
    <row r="31" spans="2:9" ht="15.75" customHeight="1" x14ac:dyDescent="0.2">
      <c r="B31" s="237">
        <v>23</v>
      </c>
      <c r="C31" s="161" t="s">
        <v>467</v>
      </c>
      <c r="D31" s="162" t="s">
        <v>400</v>
      </c>
      <c r="E31" s="159" t="s">
        <v>20</v>
      </c>
      <c r="F31" s="160" t="s">
        <v>285</v>
      </c>
      <c r="G31" s="140" t="s">
        <v>42</v>
      </c>
      <c r="H31" s="141">
        <v>65000</v>
      </c>
      <c r="I31" s="142" t="s">
        <v>188</v>
      </c>
    </row>
    <row r="32" spans="2:9" ht="15.75" customHeight="1" x14ac:dyDescent="0.2">
      <c r="B32" s="154">
        <v>24</v>
      </c>
      <c r="C32" s="155" t="s">
        <v>468</v>
      </c>
      <c r="D32" s="156" t="s">
        <v>469</v>
      </c>
      <c r="E32" s="157" t="s">
        <v>20</v>
      </c>
      <c r="F32" s="158" t="s">
        <v>285</v>
      </c>
      <c r="G32" s="140" t="s">
        <v>42</v>
      </c>
      <c r="H32" s="141">
        <v>73200</v>
      </c>
      <c r="I32" s="142" t="s">
        <v>188</v>
      </c>
    </row>
    <row r="33" spans="2:9" ht="15.75" customHeight="1" x14ac:dyDescent="0.2">
      <c r="B33" s="237">
        <v>25</v>
      </c>
      <c r="C33" s="155" t="s">
        <v>470</v>
      </c>
      <c r="D33" s="156" t="s">
        <v>338</v>
      </c>
      <c r="E33" s="157" t="s">
        <v>20</v>
      </c>
      <c r="F33" s="158" t="s">
        <v>285</v>
      </c>
      <c r="G33" s="140" t="s">
        <v>42</v>
      </c>
      <c r="H33" s="141">
        <v>15000</v>
      </c>
    </row>
    <row r="34" spans="2:9" ht="15.75" customHeight="1" x14ac:dyDescent="0.2">
      <c r="B34" s="154">
        <v>26</v>
      </c>
      <c r="C34" s="155" t="s">
        <v>471</v>
      </c>
      <c r="D34" s="156" t="s">
        <v>472</v>
      </c>
      <c r="E34" s="157" t="s">
        <v>20</v>
      </c>
      <c r="F34" s="158" t="s">
        <v>285</v>
      </c>
      <c r="G34" s="140" t="s">
        <v>42</v>
      </c>
      <c r="H34" s="141">
        <v>2700</v>
      </c>
      <c r="I34" s="142" t="s">
        <v>188</v>
      </c>
    </row>
    <row r="35" spans="2:9" ht="15.75" customHeight="1" x14ac:dyDescent="0.2">
      <c r="B35" s="237">
        <v>27</v>
      </c>
      <c r="C35" s="161" t="s">
        <v>473</v>
      </c>
      <c r="D35" s="162" t="s">
        <v>371</v>
      </c>
      <c r="E35" s="164" t="s">
        <v>80</v>
      </c>
      <c r="F35" s="160" t="s">
        <v>285</v>
      </c>
      <c r="G35" s="140" t="s">
        <v>81</v>
      </c>
      <c r="H35" s="141">
        <v>5500</v>
      </c>
    </row>
    <row r="36" spans="2:9" ht="15.75" customHeight="1" x14ac:dyDescent="0.2">
      <c r="B36" s="154">
        <v>28</v>
      </c>
      <c r="C36" s="161" t="s">
        <v>474</v>
      </c>
      <c r="D36" s="162" t="s">
        <v>475</v>
      </c>
      <c r="E36" s="164" t="s">
        <v>43</v>
      </c>
      <c r="F36" s="160" t="s">
        <v>285</v>
      </c>
      <c r="G36" s="140" t="s">
        <v>66</v>
      </c>
      <c r="H36" s="141">
        <v>13500</v>
      </c>
    </row>
    <row r="37" spans="2:9" ht="15.75" customHeight="1" x14ac:dyDescent="0.2">
      <c r="B37" s="237">
        <v>29</v>
      </c>
      <c r="C37" s="155" t="s">
        <v>476</v>
      </c>
      <c r="D37" s="156" t="s">
        <v>475</v>
      </c>
      <c r="E37" s="163" t="s">
        <v>43</v>
      </c>
      <c r="F37" s="158" t="s">
        <v>285</v>
      </c>
      <c r="G37" s="140" t="s">
        <v>66</v>
      </c>
      <c r="H37" s="141">
        <v>450450</v>
      </c>
    </row>
    <row r="38" spans="2:9" ht="15.75" customHeight="1" x14ac:dyDescent="0.2">
      <c r="B38" s="154">
        <v>30</v>
      </c>
      <c r="C38" s="155" t="s">
        <v>432</v>
      </c>
      <c r="D38" s="156" t="s">
        <v>463</v>
      </c>
      <c r="E38" s="163" t="s">
        <v>43</v>
      </c>
      <c r="F38" s="158" t="s">
        <v>285</v>
      </c>
      <c r="G38" s="140" t="s">
        <v>66</v>
      </c>
      <c r="H38" s="141">
        <v>199981.25</v>
      </c>
      <c r="I38" s="142" t="s">
        <v>188</v>
      </c>
    </row>
    <row r="39" spans="2:9" x14ac:dyDescent="0.2">
      <c r="B39" s="237">
        <v>31</v>
      </c>
      <c r="C39" s="199" t="s">
        <v>477</v>
      </c>
      <c r="D39" s="200" t="s">
        <v>472</v>
      </c>
      <c r="E39" s="201" t="s">
        <v>45</v>
      </c>
      <c r="F39" s="202" t="s">
        <v>285</v>
      </c>
      <c r="G39" s="140" t="s">
        <v>82</v>
      </c>
      <c r="H39" s="141">
        <v>23990</v>
      </c>
    </row>
    <row r="40" spans="2:9" ht="15.75" customHeight="1" x14ac:dyDescent="0.2">
      <c r="B40" s="154">
        <v>32</v>
      </c>
      <c r="C40" s="211" t="s">
        <v>478</v>
      </c>
      <c r="D40" s="210" t="s">
        <v>463</v>
      </c>
      <c r="E40" s="212" t="s">
        <v>45</v>
      </c>
      <c r="F40" s="213" t="s">
        <v>285</v>
      </c>
      <c r="G40" s="140" t="s">
        <v>82</v>
      </c>
      <c r="H40" s="141">
        <v>299986.5</v>
      </c>
    </row>
    <row r="41" spans="2:9" ht="15.75" customHeight="1" x14ac:dyDescent="0.2">
      <c r="B41" s="237">
        <v>33</v>
      </c>
      <c r="C41" s="211" t="s">
        <v>479</v>
      </c>
      <c r="D41" s="210" t="s">
        <v>338</v>
      </c>
      <c r="E41" s="212" t="s">
        <v>47</v>
      </c>
      <c r="F41" s="213" t="s">
        <v>285</v>
      </c>
      <c r="G41" s="140" t="s">
        <v>83</v>
      </c>
      <c r="H41" s="141">
        <v>47750</v>
      </c>
    </row>
    <row r="42" spans="2:9" ht="15.75" customHeight="1" x14ac:dyDescent="0.2">
      <c r="B42" s="154">
        <v>34</v>
      </c>
      <c r="C42" s="211" t="s">
        <v>480</v>
      </c>
      <c r="D42" s="210" t="s">
        <v>472</v>
      </c>
      <c r="E42" s="212" t="s">
        <v>47</v>
      </c>
      <c r="F42" s="213" t="s">
        <v>285</v>
      </c>
      <c r="G42" s="140" t="s">
        <v>83</v>
      </c>
      <c r="H42" s="141">
        <v>56228.18</v>
      </c>
    </row>
    <row r="43" spans="2:9" ht="15.75" customHeight="1" x14ac:dyDescent="0.2">
      <c r="B43" s="237">
        <v>35</v>
      </c>
      <c r="C43" s="211" t="s">
        <v>481</v>
      </c>
      <c r="D43" s="210" t="s">
        <v>338</v>
      </c>
      <c r="E43" s="212" t="s">
        <v>47</v>
      </c>
      <c r="F43" s="213" t="s">
        <v>285</v>
      </c>
      <c r="G43" s="140" t="s">
        <v>83</v>
      </c>
      <c r="H43" s="141">
        <v>68250</v>
      </c>
    </row>
    <row r="44" spans="2:9" ht="15.75" customHeight="1" x14ac:dyDescent="0.2">
      <c r="B44" s="154">
        <v>36</v>
      </c>
      <c r="C44" s="244" t="s">
        <v>482</v>
      </c>
      <c r="D44" s="210" t="s">
        <v>338</v>
      </c>
      <c r="E44" s="212" t="s">
        <v>84</v>
      </c>
      <c r="F44" s="213" t="s">
        <v>285</v>
      </c>
      <c r="G44" s="140" t="s">
        <v>81</v>
      </c>
      <c r="H44" s="141">
        <v>37500</v>
      </c>
    </row>
    <row r="45" spans="2:9" ht="15.75" customHeight="1" x14ac:dyDescent="0.2">
      <c r="B45" s="237">
        <v>37</v>
      </c>
      <c r="C45" s="244" t="s">
        <v>483</v>
      </c>
      <c r="D45" s="210" t="s">
        <v>475</v>
      </c>
      <c r="E45" s="212" t="s">
        <v>84</v>
      </c>
      <c r="F45" s="213" t="s">
        <v>285</v>
      </c>
      <c r="G45" s="140" t="s">
        <v>81</v>
      </c>
      <c r="H45" s="141">
        <v>28300</v>
      </c>
    </row>
    <row r="46" spans="2:9" ht="15.75" customHeight="1" x14ac:dyDescent="0.2">
      <c r="B46" s="154">
        <v>38</v>
      </c>
      <c r="C46" s="245" t="s">
        <v>484</v>
      </c>
      <c r="D46" s="200" t="s">
        <v>338</v>
      </c>
      <c r="E46" s="201" t="s">
        <v>24</v>
      </c>
      <c r="F46" s="202" t="s">
        <v>285</v>
      </c>
      <c r="G46" s="140" t="s">
        <v>25</v>
      </c>
      <c r="H46" s="141">
        <v>9900</v>
      </c>
    </row>
    <row r="47" spans="2:9" ht="15.75" customHeight="1" x14ac:dyDescent="0.2">
      <c r="B47" s="237">
        <v>39</v>
      </c>
      <c r="C47" s="245" t="s">
        <v>485</v>
      </c>
      <c r="D47" s="200" t="s">
        <v>338</v>
      </c>
      <c r="E47" s="201" t="s">
        <v>24</v>
      </c>
      <c r="F47" s="202" t="s">
        <v>285</v>
      </c>
      <c r="G47" s="140" t="s">
        <v>25</v>
      </c>
      <c r="H47" s="141">
        <v>40000</v>
      </c>
    </row>
    <row r="48" spans="2:9" ht="15.75" customHeight="1" x14ac:dyDescent="0.2">
      <c r="B48" s="154">
        <v>40</v>
      </c>
      <c r="C48" s="245" t="s">
        <v>486</v>
      </c>
      <c r="D48" s="200" t="s">
        <v>487</v>
      </c>
      <c r="E48" s="201" t="s">
        <v>24</v>
      </c>
      <c r="F48" s="202" t="s">
        <v>285</v>
      </c>
      <c r="G48" s="140" t="s">
        <v>25</v>
      </c>
      <c r="H48" s="141">
        <v>275000</v>
      </c>
    </row>
    <row r="49" spans="2:8" ht="15.75" customHeight="1" x14ac:dyDescent="0.2">
      <c r="B49" s="237">
        <v>41</v>
      </c>
      <c r="C49" s="245" t="s">
        <v>395</v>
      </c>
      <c r="D49" s="200" t="s">
        <v>488</v>
      </c>
      <c r="E49" s="201" t="s">
        <v>24</v>
      </c>
      <c r="F49" s="202" t="s">
        <v>285</v>
      </c>
      <c r="G49" s="140" t="s">
        <v>25</v>
      </c>
      <c r="H49" s="141">
        <v>189999.95</v>
      </c>
    </row>
    <row r="50" spans="2:8" ht="15.75" customHeight="1" x14ac:dyDescent="0.2">
      <c r="B50" s="154">
        <v>42</v>
      </c>
      <c r="C50" s="244" t="s">
        <v>489</v>
      </c>
      <c r="D50" s="210" t="s">
        <v>362</v>
      </c>
      <c r="E50" s="212" t="s">
        <v>24</v>
      </c>
      <c r="F50" s="213" t="s">
        <v>285</v>
      </c>
      <c r="G50" s="140" t="s">
        <v>25</v>
      </c>
      <c r="H50" s="141">
        <v>179460</v>
      </c>
    </row>
    <row r="51" spans="2:8" ht="15.75" customHeight="1" x14ac:dyDescent="0.2">
      <c r="B51" s="237">
        <v>43</v>
      </c>
      <c r="C51" s="245" t="s">
        <v>490</v>
      </c>
      <c r="D51" s="200" t="s">
        <v>338</v>
      </c>
      <c r="E51" s="201" t="s">
        <v>10</v>
      </c>
      <c r="F51" s="202" t="s">
        <v>285</v>
      </c>
      <c r="G51" s="140" t="s">
        <v>11</v>
      </c>
      <c r="H51" s="141">
        <v>20000</v>
      </c>
    </row>
    <row r="52" spans="2:8" ht="15.75" customHeight="1" x14ac:dyDescent="0.2">
      <c r="B52" s="154">
        <v>44</v>
      </c>
      <c r="C52" s="244" t="s">
        <v>491</v>
      </c>
      <c r="D52" s="210" t="s">
        <v>371</v>
      </c>
      <c r="E52" s="212" t="s">
        <v>10</v>
      </c>
      <c r="F52" s="213" t="s">
        <v>285</v>
      </c>
      <c r="G52" s="140" t="s">
        <v>85</v>
      </c>
      <c r="H52" s="141">
        <v>26640</v>
      </c>
    </row>
    <row r="53" spans="2:8" ht="15.75" customHeight="1" x14ac:dyDescent="0.2">
      <c r="B53" s="237">
        <v>45</v>
      </c>
      <c r="C53" s="244" t="s">
        <v>492</v>
      </c>
      <c r="D53" s="210" t="s">
        <v>493</v>
      </c>
      <c r="E53" s="212" t="s">
        <v>49</v>
      </c>
      <c r="F53" s="213" t="s">
        <v>285</v>
      </c>
      <c r="G53" s="140" t="s">
        <v>77</v>
      </c>
      <c r="H53" s="141">
        <v>50000</v>
      </c>
    </row>
    <row r="54" spans="2:8" ht="15.75" customHeight="1" x14ac:dyDescent="0.2">
      <c r="B54" s="154">
        <v>46</v>
      </c>
      <c r="C54" s="245" t="s">
        <v>494</v>
      </c>
      <c r="D54" s="200" t="s">
        <v>444</v>
      </c>
      <c r="E54" s="201" t="s">
        <v>86</v>
      </c>
      <c r="F54" s="202" t="s">
        <v>285</v>
      </c>
      <c r="G54" s="140" t="s">
        <v>87</v>
      </c>
      <c r="H54" s="141">
        <v>75000</v>
      </c>
    </row>
    <row r="55" spans="2:8" ht="15.75" customHeight="1" x14ac:dyDescent="0.2">
      <c r="B55" s="237">
        <v>47</v>
      </c>
      <c r="C55" s="246" t="s">
        <v>495</v>
      </c>
      <c r="D55" s="210" t="s">
        <v>488</v>
      </c>
      <c r="E55" s="212" t="s">
        <v>88</v>
      </c>
      <c r="F55" s="213" t="s">
        <v>285</v>
      </c>
      <c r="G55" s="140" t="s">
        <v>89</v>
      </c>
      <c r="H55" s="141">
        <v>45000</v>
      </c>
    </row>
    <row r="56" spans="2:8" ht="15.75" customHeight="1" x14ac:dyDescent="0.2">
      <c r="B56" s="154">
        <v>48</v>
      </c>
      <c r="C56" s="211" t="s">
        <v>496</v>
      </c>
      <c r="D56" s="200" t="s">
        <v>487</v>
      </c>
      <c r="E56" s="201" t="s">
        <v>32</v>
      </c>
      <c r="F56" s="202" t="s">
        <v>285</v>
      </c>
      <c r="G56" s="140" t="s">
        <v>90</v>
      </c>
      <c r="H56" s="141">
        <v>2000000</v>
      </c>
    </row>
    <row r="57" spans="2:8" ht="15.75" customHeight="1" x14ac:dyDescent="0.2">
      <c r="B57" s="237">
        <v>49</v>
      </c>
      <c r="C57" s="199" t="s">
        <v>497</v>
      </c>
      <c r="D57" s="200" t="s">
        <v>400</v>
      </c>
      <c r="E57" s="201" t="s">
        <v>53</v>
      </c>
      <c r="F57" s="202" t="s">
        <v>285</v>
      </c>
      <c r="G57" s="140" t="s">
        <v>54</v>
      </c>
      <c r="H57" s="141">
        <v>157500</v>
      </c>
    </row>
    <row r="58" spans="2:8" ht="15.75" customHeight="1" x14ac:dyDescent="0.2">
      <c r="B58" s="154">
        <v>50</v>
      </c>
      <c r="C58" s="199" t="s">
        <v>498</v>
      </c>
      <c r="D58" s="200" t="s">
        <v>400</v>
      </c>
      <c r="E58" s="201" t="s">
        <v>53</v>
      </c>
      <c r="F58" s="202" t="s">
        <v>285</v>
      </c>
      <c r="G58" s="140" t="s">
        <v>54</v>
      </c>
      <c r="H58" s="141">
        <v>77000</v>
      </c>
    </row>
    <row r="59" spans="2:8" ht="15.75" customHeight="1" x14ac:dyDescent="0.2">
      <c r="B59" s="237">
        <v>51</v>
      </c>
      <c r="C59" s="199" t="s">
        <v>499</v>
      </c>
      <c r="D59" s="200" t="s">
        <v>338</v>
      </c>
      <c r="E59" s="201" t="s">
        <v>53</v>
      </c>
      <c r="F59" s="202" t="s">
        <v>285</v>
      </c>
      <c r="G59" s="140" t="s">
        <v>54</v>
      </c>
      <c r="H59" s="141">
        <v>45000</v>
      </c>
    </row>
    <row r="60" spans="2:8" ht="15.75" customHeight="1" x14ac:dyDescent="0.2">
      <c r="B60" s="154">
        <v>52</v>
      </c>
      <c r="C60" s="199" t="s">
        <v>467</v>
      </c>
      <c r="D60" s="200" t="s">
        <v>400</v>
      </c>
      <c r="E60" s="201" t="s">
        <v>20</v>
      </c>
      <c r="F60" s="202" t="s">
        <v>285</v>
      </c>
      <c r="G60" s="140" t="s">
        <v>42</v>
      </c>
      <c r="H60" s="141">
        <v>65000</v>
      </c>
    </row>
    <row r="61" spans="2:8" ht="15.75" customHeight="1" x14ac:dyDescent="0.2">
      <c r="B61" s="237">
        <v>53</v>
      </c>
      <c r="C61" s="211" t="s">
        <v>500</v>
      </c>
      <c r="D61" s="210" t="s">
        <v>371</v>
      </c>
      <c r="E61" s="201" t="s">
        <v>53</v>
      </c>
      <c r="F61" s="202" t="s">
        <v>285</v>
      </c>
      <c r="G61" s="140" t="s">
        <v>54</v>
      </c>
      <c r="H61" s="141">
        <v>48060</v>
      </c>
    </row>
    <row r="62" spans="2:8" ht="15.75" customHeight="1" x14ac:dyDescent="0.2">
      <c r="B62" s="154">
        <v>54</v>
      </c>
      <c r="C62" s="211" t="s">
        <v>501</v>
      </c>
      <c r="D62" s="210" t="s">
        <v>338</v>
      </c>
      <c r="E62" s="212" t="s">
        <v>53</v>
      </c>
      <c r="F62" s="213" t="s">
        <v>285</v>
      </c>
      <c r="G62" s="140" t="s">
        <v>54</v>
      </c>
      <c r="H62" s="141">
        <v>39000</v>
      </c>
    </row>
    <row r="63" spans="2:8" ht="15.75" customHeight="1" x14ac:dyDescent="0.2">
      <c r="B63" s="237">
        <v>55</v>
      </c>
      <c r="C63" s="211" t="s">
        <v>502</v>
      </c>
      <c r="D63" s="210" t="s">
        <v>400</v>
      </c>
      <c r="E63" s="212" t="s">
        <v>53</v>
      </c>
      <c r="F63" s="213" t="s">
        <v>285</v>
      </c>
      <c r="G63" s="140" t="s">
        <v>54</v>
      </c>
      <c r="H63" s="141">
        <v>17400</v>
      </c>
    </row>
    <row r="64" spans="2:8" ht="15.75" customHeight="1" x14ac:dyDescent="0.2">
      <c r="B64" s="154">
        <v>56</v>
      </c>
      <c r="C64" s="211" t="s">
        <v>503</v>
      </c>
      <c r="D64" s="210" t="s">
        <v>400</v>
      </c>
      <c r="E64" s="212" t="s">
        <v>53</v>
      </c>
      <c r="F64" s="213" t="s">
        <v>285</v>
      </c>
      <c r="G64" s="140" t="s">
        <v>54</v>
      </c>
      <c r="H64" s="141">
        <v>367000</v>
      </c>
    </row>
    <row r="65" spans="2:9" ht="15.75" customHeight="1" x14ac:dyDescent="0.2">
      <c r="B65" s="237">
        <v>57</v>
      </c>
      <c r="C65" s="211" t="s">
        <v>504</v>
      </c>
      <c r="D65" s="210" t="s">
        <v>400</v>
      </c>
      <c r="E65" s="212" t="s">
        <v>53</v>
      </c>
      <c r="F65" s="213" t="s">
        <v>285</v>
      </c>
      <c r="G65" s="140" t="s">
        <v>54</v>
      </c>
      <c r="H65" s="141">
        <v>64900</v>
      </c>
    </row>
    <row r="66" spans="2:9" ht="15.75" customHeight="1" x14ac:dyDescent="0.2">
      <c r="B66" s="154">
        <v>58</v>
      </c>
      <c r="C66" s="211" t="s">
        <v>505</v>
      </c>
      <c r="D66" s="210" t="s">
        <v>338</v>
      </c>
      <c r="E66" s="212" t="s">
        <v>53</v>
      </c>
      <c r="F66" s="213" t="s">
        <v>285</v>
      </c>
      <c r="G66" s="140" t="s">
        <v>54</v>
      </c>
      <c r="H66" s="141">
        <v>17500</v>
      </c>
    </row>
    <row r="67" spans="2:9" ht="15.75" customHeight="1" x14ac:dyDescent="0.2">
      <c r="B67" s="237">
        <v>59</v>
      </c>
      <c r="C67" s="211" t="s">
        <v>506</v>
      </c>
      <c r="D67" s="210" t="s">
        <v>507</v>
      </c>
      <c r="E67" s="212" t="s">
        <v>53</v>
      </c>
      <c r="F67" s="213" t="s">
        <v>285</v>
      </c>
      <c r="G67" s="140" t="s">
        <v>54</v>
      </c>
      <c r="H67" s="141">
        <v>2993850</v>
      </c>
    </row>
    <row r="68" spans="2:9" ht="15.75" customHeight="1" x14ac:dyDescent="0.2">
      <c r="B68" s="154">
        <v>60</v>
      </c>
      <c r="C68" s="199" t="s">
        <v>508</v>
      </c>
      <c r="D68" s="200" t="s">
        <v>443</v>
      </c>
      <c r="E68" s="201" t="s">
        <v>55</v>
      </c>
      <c r="F68" s="202" t="s">
        <v>285</v>
      </c>
      <c r="G68" s="140" t="s">
        <v>91</v>
      </c>
      <c r="H68" s="141">
        <v>170500</v>
      </c>
    </row>
    <row r="69" spans="2:9" ht="15.75" customHeight="1" x14ac:dyDescent="0.2">
      <c r="B69" s="237">
        <v>61</v>
      </c>
      <c r="C69" s="199" t="s">
        <v>509</v>
      </c>
      <c r="D69" s="200" t="s">
        <v>414</v>
      </c>
      <c r="E69" s="201" t="s">
        <v>34</v>
      </c>
      <c r="F69" s="202" t="s">
        <v>285</v>
      </c>
      <c r="G69" s="140" t="s">
        <v>35</v>
      </c>
      <c r="H69" s="141">
        <v>31930</v>
      </c>
    </row>
    <row r="70" spans="2:9" s="140" customFormat="1" ht="15.75" customHeight="1" x14ac:dyDescent="0.2">
      <c r="B70" s="154">
        <v>62</v>
      </c>
      <c r="C70" s="247" t="s">
        <v>510</v>
      </c>
      <c r="D70" s="162" t="s">
        <v>338</v>
      </c>
      <c r="E70" s="248" t="s">
        <v>92</v>
      </c>
      <c r="F70" s="160" t="s">
        <v>285</v>
      </c>
      <c r="G70" s="140" t="s">
        <v>93</v>
      </c>
      <c r="H70" s="141">
        <v>8998.0499999999993</v>
      </c>
      <c r="I70" s="142"/>
    </row>
    <row r="71" spans="2:9" x14ac:dyDescent="0.2">
      <c r="B71" s="237">
        <v>63</v>
      </c>
      <c r="C71" s="246" t="s">
        <v>511</v>
      </c>
      <c r="D71" s="156" t="s">
        <v>338</v>
      </c>
      <c r="E71" s="156" t="s">
        <v>92</v>
      </c>
      <c r="F71" s="158" t="s">
        <v>285</v>
      </c>
      <c r="G71" s="140" t="s">
        <v>77</v>
      </c>
      <c r="H71" s="141">
        <v>65000</v>
      </c>
    </row>
    <row r="72" spans="2:9" x14ac:dyDescent="0.2">
      <c r="B72" s="154">
        <v>64</v>
      </c>
      <c r="C72" s="247" t="s">
        <v>512</v>
      </c>
      <c r="D72" s="162" t="s">
        <v>338</v>
      </c>
      <c r="E72" s="248" t="s">
        <v>36</v>
      </c>
      <c r="F72" s="160" t="s">
        <v>285</v>
      </c>
      <c r="G72" s="140" t="s">
        <v>37</v>
      </c>
      <c r="H72" s="141">
        <v>8204.9</v>
      </c>
    </row>
    <row r="73" spans="2:9" x14ac:dyDescent="0.2">
      <c r="B73" s="237">
        <v>65</v>
      </c>
      <c r="C73" s="246" t="s">
        <v>513</v>
      </c>
      <c r="D73" s="156" t="s">
        <v>338</v>
      </c>
      <c r="E73" s="156" t="s">
        <v>94</v>
      </c>
      <c r="F73" s="158" t="s">
        <v>285</v>
      </c>
      <c r="G73" s="140" t="s">
        <v>95</v>
      </c>
      <c r="H73" s="141">
        <v>120000</v>
      </c>
    </row>
    <row r="74" spans="2:9" x14ac:dyDescent="0.2">
      <c r="B74" s="154">
        <v>66</v>
      </c>
      <c r="C74" s="246" t="s">
        <v>513</v>
      </c>
      <c r="D74" s="156" t="s">
        <v>514</v>
      </c>
      <c r="E74" s="156" t="s">
        <v>94</v>
      </c>
      <c r="F74" s="158" t="s">
        <v>285</v>
      </c>
      <c r="G74" s="140" t="s">
        <v>95</v>
      </c>
      <c r="H74" s="141">
        <v>120000</v>
      </c>
    </row>
    <row r="75" spans="2:9" x14ac:dyDescent="0.2">
      <c r="B75" s="237">
        <v>67</v>
      </c>
      <c r="C75" s="246" t="s">
        <v>515</v>
      </c>
      <c r="D75" s="156" t="s">
        <v>371</v>
      </c>
      <c r="E75" s="156" t="s">
        <v>96</v>
      </c>
      <c r="F75" s="158" t="s">
        <v>285</v>
      </c>
      <c r="G75" s="140" t="s">
        <v>97</v>
      </c>
      <c r="H75" s="141">
        <v>10090</v>
      </c>
    </row>
    <row r="76" spans="2:9" x14ac:dyDescent="0.2">
      <c r="B76" s="154">
        <v>68</v>
      </c>
      <c r="C76" s="246" t="s">
        <v>516</v>
      </c>
      <c r="D76" s="156" t="s">
        <v>371</v>
      </c>
      <c r="E76" s="156" t="s">
        <v>98</v>
      </c>
      <c r="F76" s="158" t="s">
        <v>285</v>
      </c>
      <c r="G76" s="140" t="s">
        <v>99</v>
      </c>
      <c r="H76" s="141">
        <v>49070</v>
      </c>
    </row>
    <row r="77" spans="2:9" x14ac:dyDescent="0.2">
      <c r="B77" s="237">
        <v>69</v>
      </c>
      <c r="C77" s="246" t="s">
        <v>517</v>
      </c>
      <c r="D77" s="156" t="s">
        <v>371</v>
      </c>
      <c r="E77" s="156" t="s">
        <v>98</v>
      </c>
      <c r="F77" s="158" t="s">
        <v>285</v>
      </c>
      <c r="G77" s="140" t="s">
        <v>99</v>
      </c>
      <c r="H77" s="141">
        <v>37079</v>
      </c>
    </row>
    <row r="78" spans="2:9" x14ac:dyDescent="0.2">
      <c r="B78" s="154">
        <v>70</v>
      </c>
      <c r="C78" s="244" t="s">
        <v>518</v>
      </c>
      <c r="D78" s="210" t="s">
        <v>331</v>
      </c>
      <c r="E78" s="210" t="s">
        <v>12</v>
      </c>
      <c r="F78" s="213" t="s">
        <v>285</v>
      </c>
      <c r="G78" s="140" t="s">
        <v>13</v>
      </c>
      <c r="H78" s="141">
        <v>6300</v>
      </c>
    </row>
    <row r="79" spans="2:9" x14ac:dyDescent="0.2">
      <c r="B79" s="237">
        <v>71</v>
      </c>
      <c r="C79" s="244" t="s">
        <v>519</v>
      </c>
      <c r="D79" s="210" t="s">
        <v>331</v>
      </c>
      <c r="E79" s="210" t="s">
        <v>12</v>
      </c>
      <c r="F79" s="213" t="s">
        <v>285</v>
      </c>
      <c r="G79" s="140" t="s">
        <v>13</v>
      </c>
      <c r="H79" s="141">
        <v>51000</v>
      </c>
    </row>
    <row r="80" spans="2:9" x14ac:dyDescent="0.2">
      <c r="B80" s="154">
        <v>72</v>
      </c>
      <c r="C80" s="244" t="s">
        <v>520</v>
      </c>
      <c r="D80" s="210" t="s">
        <v>331</v>
      </c>
      <c r="E80" s="210" t="s">
        <v>12</v>
      </c>
      <c r="F80" s="213" t="s">
        <v>285</v>
      </c>
      <c r="G80" s="140" t="s">
        <v>13</v>
      </c>
      <c r="H80" s="141">
        <v>57120</v>
      </c>
    </row>
    <row r="81" spans="1:8" x14ac:dyDescent="0.2">
      <c r="B81" s="237">
        <v>73</v>
      </c>
      <c r="C81" s="244" t="s">
        <v>521</v>
      </c>
      <c r="D81" s="210" t="s">
        <v>338</v>
      </c>
      <c r="E81" s="210" t="s">
        <v>24</v>
      </c>
      <c r="F81" s="213" t="s">
        <v>285</v>
      </c>
      <c r="G81" s="140" t="s">
        <v>25</v>
      </c>
      <c r="H81" s="141">
        <v>9000</v>
      </c>
    </row>
    <row r="82" spans="1:8" x14ac:dyDescent="0.2">
      <c r="B82" s="154">
        <v>74</v>
      </c>
      <c r="C82" s="244" t="s">
        <v>522</v>
      </c>
      <c r="D82" s="210" t="s">
        <v>338</v>
      </c>
      <c r="E82" s="210" t="s">
        <v>24</v>
      </c>
      <c r="F82" s="213" t="s">
        <v>285</v>
      </c>
      <c r="G82" s="140" t="s">
        <v>25</v>
      </c>
      <c r="H82" s="141">
        <v>5500</v>
      </c>
    </row>
    <row r="83" spans="1:8" x14ac:dyDescent="0.2">
      <c r="B83" s="237">
        <v>75</v>
      </c>
      <c r="C83" s="244" t="s">
        <v>468</v>
      </c>
      <c r="D83" s="210" t="s">
        <v>469</v>
      </c>
      <c r="E83" s="210" t="s">
        <v>20</v>
      </c>
      <c r="F83" s="213" t="s">
        <v>285</v>
      </c>
      <c r="G83" s="140" t="s">
        <v>42</v>
      </c>
      <c r="H83" s="141">
        <v>73500</v>
      </c>
    </row>
    <row r="84" spans="1:8" x14ac:dyDescent="0.2">
      <c r="B84" s="154">
        <v>76</v>
      </c>
      <c r="C84" s="244" t="s">
        <v>523</v>
      </c>
      <c r="D84" s="210" t="s">
        <v>443</v>
      </c>
      <c r="E84" s="210" t="s">
        <v>20</v>
      </c>
      <c r="F84" s="213" t="s">
        <v>285</v>
      </c>
      <c r="G84" s="140" t="s">
        <v>42</v>
      </c>
      <c r="H84" s="141">
        <v>36500</v>
      </c>
    </row>
    <row r="85" spans="1:8" x14ac:dyDescent="0.2">
      <c r="A85" s="142" t="s">
        <v>524</v>
      </c>
      <c r="B85" s="237">
        <v>77</v>
      </c>
      <c r="C85" s="244" t="s">
        <v>467</v>
      </c>
      <c r="D85" s="210" t="s">
        <v>400</v>
      </c>
      <c r="E85" s="210" t="s">
        <v>20</v>
      </c>
      <c r="F85" s="213" t="s">
        <v>285</v>
      </c>
      <c r="G85" s="140" t="s">
        <v>42</v>
      </c>
      <c r="H85" s="141">
        <v>34000</v>
      </c>
    </row>
    <row r="86" spans="1:8" x14ac:dyDescent="0.2">
      <c r="B86" s="154">
        <v>78</v>
      </c>
      <c r="C86" s="244" t="s">
        <v>525</v>
      </c>
      <c r="D86" s="210" t="s">
        <v>331</v>
      </c>
      <c r="E86" s="210" t="s">
        <v>20</v>
      </c>
      <c r="F86" s="213" t="s">
        <v>285</v>
      </c>
      <c r="G86" s="140" t="s">
        <v>100</v>
      </c>
      <c r="H86" s="141">
        <v>154000</v>
      </c>
    </row>
    <row r="87" spans="1:8" x14ac:dyDescent="0.2">
      <c r="B87" s="237">
        <v>79</v>
      </c>
      <c r="C87" s="244" t="s">
        <v>526</v>
      </c>
      <c r="D87" s="210" t="s">
        <v>371</v>
      </c>
      <c r="E87" s="210" t="s">
        <v>101</v>
      </c>
      <c r="F87" s="213" t="s">
        <v>285</v>
      </c>
      <c r="G87" s="140" t="s">
        <v>102</v>
      </c>
      <c r="H87" s="141">
        <v>14100</v>
      </c>
    </row>
    <row r="88" spans="1:8" x14ac:dyDescent="0.2">
      <c r="B88" s="154">
        <v>80</v>
      </c>
      <c r="C88" s="244" t="s">
        <v>527</v>
      </c>
      <c r="D88" s="210" t="s">
        <v>444</v>
      </c>
      <c r="E88" s="210" t="s">
        <v>60</v>
      </c>
      <c r="F88" s="213" t="s">
        <v>285</v>
      </c>
      <c r="G88" s="140" t="s">
        <v>77</v>
      </c>
      <c r="H88" s="141">
        <v>60000</v>
      </c>
    </row>
    <row r="89" spans="1:8" x14ac:dyDescent="0.2">
      <c r="B89" s="237">
        <v>81</v>
      </c>
      <c r="C89" s="244" t="s">
        <v>528</v>
      </c>
      <c r="D89" s="210" t="s">
        <v>400</v>
      </c>
      <c r="E89" s="210" t="s">
        <v>53</v>
      </c>
      <c r="F89" s="213" t="s">
        <v>285</v>
      </c>
      <c r="G89" s="140" t="s">
        <v>54</v>
      </c>
      <c r="H89" s="141">
        <v>9000</v>
      </c>
    </row>
    <row r="90" spans="1:8" x14ac:dyDescent="0.2">
      <c r="B90" s="154">
        <v>82</v>
      </c>
      <c r="C90" s="244" t="s">
        <v>529</v>
      </c>
      <c r="D90" s="210" t="s">
        <v>400</v>
      </c>
      <c r="E90" s="210" t="s">
        <v>53</v>
      </c>
      <c r="F90" s="213" t="s">
        <v>285</v>
      </c>
      <c r="G90" s="140" t="s">
        <v>54</v>
      </c>
      <c r="H90" s="141">
        <v>2800</v>
      </c>
    </row>
    <row r="91" spans="1:8" x14ac:dyDescent="0.2">
      <c r="B91" s="237">
        <v>83</v>
      </c>
      <c r="C91" s="244" t="s">
        <v>530</v>
      </c>
      <c r="D91" s="210" t="s">
        <v>371</v>
      </c>
      <c r="E91" s="210" t="s">
        <v>73</v>
      </c>
      <c r="F91" s="213" t="s">
        <v>285</v>
      </c>
      <c r="G91" s="140" t="s">
        <v>75</v>
      </c>
      <c r="H91" s="141">
        <v>4150</v>
      </c>
    </row>
    <row r="92" spans="1:8" x14ac:dyDescent="0.2">
      <c r="B92" s="154">
        <v>84</v>
      </c>
      <c r="C92" s="244" t="s">
        <v>531</v>
      </c>
      <c r="D92" s="210" t="s">
        <v>488</v>
      </c>
      <c r="E92" s="210" t="s">
        <v>73</v>
      </c>
      <c r="F92" s="213" t="s">
        <v>285</v>
      </c>
      <c r="G92" s="140" t="s">
        <v>75</v>
      </c>
      <c r="H92" s="141">
        <v>30000</v>
      </c>
    </row>
    <row r="93" spans="1:8" x14ac:dyDescent="0.2">
      <c r="B93" s="237">
        <v>85</v>
      </c>
      <c r="C93" s="244" t="s">
        <v>532</v>
      </c>
      <c r="D93" s="210" t="s">
        <v>463</v>
      </c>
      <c r="E93" s="210" t="s">
        <v>51</v>
      </c>
      <c r="F93" s="213" t="s">
        <v>285</v>
      </c>
      <c r="G93" s="140" t="s">
        <v>533</v>
      </c>
      <c r="H93" s="141">
        <v>1284457.96</v>
      </c>
    </row>
    <row r="94" spans="1:8" x14ac:dyDescent="0.2">
      <c r="B94" s="154">
        <v>86</v>
      </c>
      <c r="C94" s="244" t="s">
        <v>534</v>
      </c>
      <c r="D94" s="210" t="s">
        <v>444</v>
      </c>
      <c r="E94" s="210" t="s">
        <v>69</v>
      </c>
      <c r="F94" s="213" t="s">
        <v>285</v>
      </c>
      <c r="G94" s="140" t="s">
        <v>70</v>
      </c>
      <c r="H94" s="141">
        <v>20000</v>
      </c>
    </row>
    <row r="95" spans="1:8" ht="13.5" thickBot="1" x14ac:dyDescent="0.25">
      <c r="B95" s="165"/>
      <c r="C95" s="166"/>
      <c r="D95" s="167"/>
      <c r="E95" s="167"/>
      <c r="F95" s="168"/>
    </row>
    <row r="1047336" spans="4:4" x14ac:dyDescent="0.2">
      <c r="D1047336" s="162" t="s">
        <v>364</v>
      </c>
    </row>
    <row r="1048386" spans="3:3" x14ac:dyDescent="0.2">
      <c r="C1048386" s="161" t="s">
        <v>365</v>
      </c>
    </row>
    <row r="1048441" spans="7:7" x14ac:dyDescent="0.2">
      <c r="G1048441" s="140" t="s">
        <v>13</v>
      </c>
    </row>
  </sheetData>
  <mergeCells count="4">
    <mergeCell ref="B1:C1"/>
    <mergeCell ref="B5:F5"/>
    <mergeCell ref="B6:F6"/>
    <mergeCell ref="B7:F7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047109"/>
  <sheetViews>
    <sheetView zoomScaleNormal="100" workbookViewId="0">
      <selection activeCell="R22" sqref="R22"/>
    </sheetView>
  </sheetViews>
  <sheetFormatPr defaultRowHeight="15" x14ac:dyDescent="0.25"/>
  <cols>
    <col min="1" max="1" width="6.42578125" style="170" customWidth="1"/>
    <col min="2" max="2" width="9.140625" style="170"/>
    <col min="3" max="3" width="2.140625" style="170" customWidth="1"/>
    <col min="4" max="6" width="9.140625" style="170"/>
    <col min="7" max="7" width="11.42578125" style="170" customWidth="1"/>
    <col min="8" max="8" width="9.140625" style="170"/>
    <col min="9" max="9" width="1.5703125" style="170" customWidth="1"/>
    <col min="10" max="11" width="9.140625" style="170"/>
    <col min="12" max="12" width="7.28515625" style="170" customWidth="1"/>
    <col min="13" max="13" width="9.140625" style="170"/>
    <col min="14" max="14" width="10.140625" style="170" customWidth="1"/>
    <col min="15" max="15" width="7.5703125" style="170" customWidth="1"/>
    <col min="16" max="16" width="10.140625" style="170" customWidth="1"/>
    <col min="17" max="18" width="5.85546875" style="170" customWidth="1"/>
    <col min="19" max="19" width="10.85546875" style="170" customWidth="1"/>
    <col min="20" max="16384" width="9.140625" style="170"/>
  </cols>
  <sheetData>
    <row r="1" spans="2:19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2:19" ht="1.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19" ht="13.5" customHeight="1" x14ac:dyDescent="0.25">
      <c r="B3" s="262" t="s">
        <v>152</v>
      </c>
      <c r="C3" s="262"/>
      <c r="D3" s="74"/>
      <c r="E3" s="171"/>
      <c r="F3" s="263" t="s">
        <v>153</v>
      </c>
      <c r="G3" s="74" t="s">
        <v>154</v>
      </c>
      <c r="H3" s="265"/>
      <c r="I3" s="265"/>
      <c r="J3" s="77"/>
      <c r="K3" s="77"/>
      <c r="L3" s="77"/>
      <c r="M3" s="77"/>
      <c r="N3" s="77"/>
      <c r="O3" s="74" t="s">
        <v>155</v>
      </c>
      <c r="P3" s="266" t="s">
        <v>156</v>
      </c>
      <c r="Q3" s="266"/>
      <c r="R3" s="266"/>
      <c r="S3" s="74" t="s">
        <v>157</v>
      </c>
    </row>
    <row r="4" spans="2:19" ht="13.5" customHeight="1" thickBot="1" x14ac:dyDescent="0.3">
      <c r="B4" s="268" t="s">
        <v>158</v>
      </c>
      <c r="C4" s="268"/>
      <c r="D4" s="269" t="s">
        <v>159</v>
      </c>
      <c r="E4" s="172" t="s">
        <v>160</v>
      </c>
      <c r="F4" s="264"/>
      <c r="G4" s="78" t="s">
        <v>161</v>
      </c>
      <c r="H4" s="270" t="s">
        <v>162</v>
      </c>
      <c r="I4" s="270"/>
      <c r="J4" s="78" t="s">
        <v>163</v>
      </c>
      <c r="K4" s="78" t="s">
        <v>164</v>
      </c>
      <c r="L4" s="78" t="s">
        <v>165</v>
      </c>
      <c r="M4" s="78" t="s">
        <v>166</v>
      </c>
      <c r="N4" s="78" t="s">
        <v>167</v>
      </c>
      <c r="O4" s="78" t="s">
        <v>168</v>
      </c>
      <c r="P4" s="267"/>
      <c r="Q4" s="267"/>
      <c r="R4" s="267"/>
      <c r="S4" s="78" t="s">
        <v>169</v>
      </c>
    </row>
    <row r="5" spans="2:19" ht="13.5" customHeight="1" x14ac:dyDescent="0.25">
      <c r="B5" s="268" t="s">
        <v>170</v>
      </c>
      <c r="C5" s="268"/>
      <c r="D5" s="269"/>
      <c r="E5" s="172" t="s">
        <v>170</v>
      </c>
      <c r="F5" s="173" t="s">
        <v>171</v>
      </c>
      <c r="G5" s="78" t="s">
        <v>172</v>
      </c>
      <c r="H5" s="270" t="s">
        <v>173</v>
      </c>
      <c r="I5" s="270"/>
      <c r="J5" s="78" t="s">
        <v>164</v>
      </c>
      <c r="K5" s="81" t="s">
        <v>174</v>
      </c>
      <c r="L5" s="78" t="s">
        <v>175</v>
      </c>
      <c r="M5" s="78" t="s">
        <v>176</v>
      </c>
      <c r="N5" s="78" t="s">
        <v>177</v>
      </c>
      <c r="O5" s="78" t="s">
        <v>178</v>
      </c>
      <c r="P5" s="273" t="s">
        <v>179</v>
      </c>
      <c r="Q5" s="275" t="s">
        <v>180</v>
      </c>
      <c r="R5" s="277" t="s">
        <v>181</v>
      </c>
      <c r="S5" s="78" t="s">
        <v>182</v>
      </c>
    </row>
    <row r="6" spans="2:19" ht="13.5" customHeight="1" thickBot="1" x14ac:dyDescent="0.3">
      <c r="B6" s="279"/>
      <c r="C6" s="279"/>
      <c r="D6" s="83"/>
      <c r="E6" s="84"/>
      <c r="F6" s="83"/>
      <c r="G6" s="82" t="s">
        <v>183</v>
      </c>
      <c r="H6" s="280"/>
      <c r="I6" s="280"/>
      <c r="J6" s="83"/>
      <c r="K6" s="83"/>
      <c r="L6" s="83"/>
      <c r="M6" s="83"/>
      <c r="N6" s="83"/>
      <c r="O6" s="82"/>
      <c r="P6" s="274"/>
      <c r="Q6" s="276"/>
      <c r="R6" s="278"/>
      <c r="S6" s="82" t="s">
        <v>184</v>
      </c>
    </row>
    <row r="7" spans="2:19" ht="18" customHeight="1" x14ac:dyDescent="0.25">
      <c r="B7" s="86">
        <v>1</v>
      </c>
      <c r="C7" s="174"/>
      <c r="D7" s="87"/>
      <c r="E7" s="175"/>
      <c r="F7" s="175"/>
      <c r="G7" s="87" t="s">
        <v>185</v>
      </c>
      <c r="H7" s="281"/>
      <c r="I7" s="282"/>
      <c r="J7" s="87" t="s">
        <v>185</v>
      </c>
      <c r="K7" s="87" t="s">
        <v>185</v>
      </c>
      <c r="L7" s="87"/>
      <c r="M7" s="87" t="s">
        <v>185</v>
      </c>
      <c r="N7" s="87" t="s">
        <v>185</v>
      </c>
      <c r="O7" s="88" t="s">
        <v>187</v>
      </c>
      <c r="P7" s="176">
        <f>'[1]AUGUST 2019 1ST PAGE (16-30)'!H9</f>
        <v>1000</v>
      </c>
      <c r="Q7" s="88" t="s">
        <v>188</v>
      </c>
      <c r="R7" s="214"/>
      <c r="S7" s="178" t="str">
        <f>'[1]AUGUST 2019 1ST PAGE (16-30)'!E9</f>
        <v>PADO-EWDD</v>
      </c>
    </row>
    <row r="8" spans="2:19" ht="18" customHeight="1" x14ac:dyDescent="0.25">
      <c r="B8" s="92">
        <v>2</v>
      </c>
      <c r="C8" s="179"/>
      <c r="D8" s="87" t="s">
        <v>185</v>
      </c>
      <c r="E8" s="180"/>
      <c r="F8" s="180"/>
      <c r="G8" s="87" t="s">
        <v>185</v>
      </c>
      <c r="H8" s="271"/>
      <c r="I8" s="272"/>
      <c r="J8" s="87" t="s">
        <v>185</v>
      </c>
      <c r="K8" s="87" t="s">
        <v>185</v>
      </c>
      <c r="L8" s="87"/>
      <c r="M8" s="87" t="s">
        <v>185</v>
      </c>
      <c r="N8" s="87" t="s">
        <v>185</v>
      </c>
      <c r="O8" s="93" t="s">
        <v>187</v>
      </c>
      <c r="P8" s="181">
        <f>'[1]AUGUST 2019 1ST PAGE (16-30)'!H10</f>
        <v>125358</v>
      </c>
      <c r="Q8" s="93" t="s">
        <v>188</v>
      </c>
      <c r="R8" s="184"/>
      <c r="S8" s="178" t="str">
        <f>'[1]AUGUST 2019 1ST PAGE (16-30)'!E10</f>
        <v>PADO-EWDD</v>
      </c>
    </row>
    <row r="9" spans="2:19" ht="18" customHeight="1" x14ac:dyDescent="0.25">
      <c r="B9" s="92">
        <v>3</v>
      </c>
      <c r="C9" s="179"/>
      <c r="D9" s="87" t="s">
        <v>185</v>
      </c>
      <c r="E9" s="87"/>
      <c r="F9" s="87"/>
      <c r="G9" s="87" t="s">
        <v>185</v>
      </c>
      <c r="H9" s="271"/>
      <c r="I9" s="272"/>
      <c r="J9" s="87" t="s">
        <v>185</v>
      </c>
      <c r="K9" s="87" t="s">
        <v>185</v>
      </c>
      <c r="L9" s="87"/>
      <c r="M9" s="87" t="s">
        <v>185</v>
      </c>
      <c r="N9" s="87" t="s">
        <v>185</v>
      </c>
      <c r="O9" s="93" t="s">
        <v>187</v>
      </c>
      <c r="P9" s="181">
        <f>'[1]AUGUST 2019 1ST PAGE (16-30)'!H11</f>
        <v>275000</v>
      </c>
      <c r="Q9" s="93" t="s">
        <v>188</v>
      </c>
      <c r="R9" s="215"/>
      <c r="S9" s="178" t="str">
        <f>'[1]AUGUST 2019 1ST PAGE (16-30)'!E11</f>
        <v>PADO-TOURISM</v>
      </c>
    </row>
    <row r="10" spans="2:19" ht="18" customHeight="1" x14ac:dyDescent="0.25">
      <c r="B10" s="92">
        <v>4</v>
      </c>
      <c r="C10" s="179"/>
      <c r="D10" s="87"/>
      <c r="E10" s="87"/>
      <c r="F10" s="87"/>
      <c r="G10" s="87" t="s">
        <v>185</v>
      </c>
      <c r="H10" s="271"/>
      <c r="I10" s="272"/>
      <c r="J10" s="87" t="s">
        <v>185</v>
      </c>
      <c r="K10" s="87" t="s">
        <v>185</v>
      </c>
      <c r="L10" s="87"/>
      <c r="M10" s="87" t="s">
        <v>185</v>
      </c>
      <c r="N10" s="87" t="s">
        <v>185</v>
      </c>
      <c r="O10" s="93" t="s">
        <v>187</v>
      </c>
      <c r="P10" s="181">
        <f>'[1]AUGUST 2019 1ST PAGE (16-30)'!H12</f>
        <v>6000</v>
      </c>
      <c r="Q10" s="93" t="s">
        <v>188</v>
      </c>
      <c r="R10" s="215"/>
      <c r="S10" s="178" t="str">
        <f>'[1]AUGUST 2019 1ST PAGE (16-30)'!E12</f>
        <v>PADO-TOURISM</v>
      </c>
    </row>
    <row r="11" spans="2:19" ht="18" customHeight="1" x14ac:dyDescent="0.25">
      <c r="B11" s="92">
        <v>5</v>
      </c>
      <c r="C11" s="179"/>
      <c r="D11" s="183" t="s">
        <v>185</v>
      </c>
      <c r="E11" s="180"/>
      <c r="F11" s="180"/>
      <c r="G11" s="87" t="s">
        <v>185</v>
      </c>
      <c r="H11" s="271"/>
      <c r="I11" s="272"/>
      <c r="J11" s="87" t="s">
        <v>185</v>
      </c>
      <c r="K11" s="87" t="s">
        <v>185</v>
      </c>
      <c r="L11" s="87"/>
      <c r="M11" s="87" t="s">
        <v>185</v>
      </c>
      <c r="N11" s="87" t="s">
        <v>185</v>
      </c>
      <c r="O11" s="93" t="s">
        <v>187</v>
      </c>
      <c r="P11" s="181">
        <f>'[1]AUGUST 2019 1ST PAGE (16-30)'!H13</f>
        <v>74337.5</v>
      </c>
      <c r="Q11" s="93" t="s">
        <v>188</v>
      </c>
      <c r="R11" s="184"/>
      <c r="S11" s="178" t="str">
        <f>'[1]AUGUST 2019 1ST PAGE (16-30)'!E13</f>
        <v>PAGRO</v>
      </c>
    </row>
    <row r="12" spans="2:19" ht="18" customHeight="1" x14ac:dyDescent="0.25">
      <c r="B12" s="92">
        <v>6</v>
      </c>
      <c r="C12" s="179"/>
      <c r="D12" s="87" t="s">
        <v>185</v>
      </c>
      <c r="E12" s="180"/>
      <c r="F12" s="180"/>
      <c r="G12" s="87" t="s">
        <v>185</v>
      </c>
      <c r="H12" s="271"/>
      <c r="I12" s="272"/>
      <c r="J12" s="87" t="s">
        <v>185</v>
      </c>
      <c r="K12" s="87" t="s">
        <v>185</v>
      </c>
      <c r="L12" s="87"/>
      <c r="M12" s="87" t="s">
        <v>185</v>
      </c>
      <c r="N12" s="87" t="s">
        <v>185</v>
      </c>
      <c r="O12" s="93" t="s">
        <v>187</v>
      </c>
      <c r="P12" s="181">
        <f>'[1]AUGUST 2019 1ST PAGE (16-30)'!H14</f>
        <v>90711.77</v>
      </c>
      <c r="Q12" s="93" t="s">
        <v>188</v>
      </c>
      <c r="R12" s="184"/>
      <c r="S12" s="178" t="str">
        <f>'[1]AUGUST 2019 1ST PAGE (16-30)'!E14</f>
        <v>PAGRO</v>
      </c>
    </row>
    <row r="13" spans="2:19" ht="18" customHeight="1" x14ac:dyDescent="0.25">
      <c r="B13" s="92">
        <v>7</v>
      </c>
      <c r="C13" s="179"/>
      <c r="D13" s="87"/>
      <c r="E13" s="180"/>
      <c r="F13" s="180"/>
      <c r="G13" s="87" t="s">
        <v>185</v>
      </c>
      <c r="H13" s="271"/>
      <c r="I13" s="272"/>
      <c r="J13" s="87" t="s">
        <v>185</v>
      </c>
      <c r="K13" s="87" t="s">
        <v>185</v>
      </c>
      <c r="L13" s="87"/>
      <c r="M13" s="87" t="s">
        <v>185</v>
      </c>
      <c r="N13" s="87" t="s">
        <v>185</v>
      </c>
      <c r="O13" s="93" t="s">
        <v>187</v>
      </c>
      <c r="P13" s="181">
        <f>'[1]AUGUST 2019 1ST PAGE (16-30)'!H15</f>
        <v>38380</v>
      </c>
      <c r="Q13" s="93" t="s">
        <v>188</v>
      </c>
      <c r="R13" s="184"/>
      <c r="S13" s="178" t="str">
        <f>'[1]AUGUST 2019 1ST PAGE (16-30)'!E15</f>
        <v>PAGRO</v>
      </c>
    </row>
    <row r="14" spans="2:19" ht="18" customHeight="1" x14ac:dyDescent="0.25">
      <c r="B14" s="92">
        <v>8</v>
      </c>
      <c r="C14" s="179"/>
      <c r="D14" s="87" t="s">
        <v>185</v>
      </c>
      <c r="E14" s="180"/>
      <c r="F14" s="180"/>
      <c r="G14" s="87" t="s">
        <v>185</v>
      </c>
      <c r="H14" s="271"/>
      <c r="I14" s="272"/>
      <c r="J14" s="87" t="s">
        <v>185</v>
      </c>
      <c r="K14" s="87" t="s">
        <v>185</v>
      </c>
      <c r="L14" s="87"/>
      <c r="M14" s="87" t="s">
        <v>185</v>
      </c>
      <c r="N14" s="87" t="s">
        <v>185</v>
      </c>
      <c r="O14" s="93" t="s">
        <v>187</v>
      </c>
      <c r="P14" s="181">
        <v>194950</v>
      </c>
      <c r="Q14" s="93"/>
      <c r="R14" s="184" t="s">
        <v>188</v>
      </c>
      <c r="S14" s="178" t="str">
        <f>'[1]AUGUST 2019 1ST PAGE (16-30)'!E16</f>
        <v>PAGRO</v>
      </c>
    </row>
    <row r="15" spans="2:19" ht="18" customHeight="1" x14ac:dyDescent="0.25">
      <c r="B15" s="92">
        <v>9</v>
      </c>
      <c r="C15" s="179"/>
      <c r="D15" s="87"/>
      <c r="E15" s="180"/>
      <c r="F15" s="180"/>
      <c r="G15" s="87" t="s">
        <v>185</v>
      </c>
      <c r="H15" s="271"/>
      <c r="I15" s="272"/>
      <c r="J15" s="87" t="s">
        <v>185</v>
      </c>
      <c r="K15" s="87" t="s">
        <v>185</v>
      </c>
      <c r="L15" s="87"/>
      <c r="M15" s="87" t="s">
        <v>185</v>
      </c>
      <c r="N15" s="87" t="s">
        <v>185</v>
      </c>
      <c r="O15" s="93" t="s">
        <v>187</v>
      </c>
      <c r="P15" s="181">
        <f>'[1]AUGUST 2019 1ST PAGE (16-30)'!H17</f>
        <v>500</v>
      </c>
      <c r="Q15" s="93" t="s">
        <v>188</v>
      </c>
      <c r="R15" s="184"/>
      <c r="S15" s="178" t="str">
        <f>'[1]AUGUST 2019 1ST PAGE (16-30)'!E17</f>
        <v>PAGRO</v>
      </c>
    </row>
    <row r="16" spans="2:19" ht="18" customHeight="1" x14ac:dyDescent="0.25">
      <c r="B16" s="92">
        <v>10</v>
      </c>
      <c r="C16" s="179"/>
      <c r="D16" s="87" t="s">
        <v>185</v>
      </c>
      <c r="E16" s="180"/>
      <c r="F16" s="180"/>
      <c r="G16" s="87" t="s">
        <v>185</v>
      </c>
      <c r="H16" s="271"/>
      <c r="I16" s="272"/>
      <c r="J16" s="87" t="s">
        <v>185</v>
      </c>
      <c r="K16" s="87" t="s">
        <v>185</v>
      </c>
      <c r="L16" s="87"/>
      <c r="M16" s="87" t="s">
        <v>185</v>
      </c>
      <c r="N16" s="87" t="s">
        <v>185</v>
      </c>
      <c r="O16" s="93" t="s">
        <v>187</v>
      </c>
      <c r="P16" s="181">
        <f>'[1]AUGUST 2019 1ST PAGE (16-30)'!H18</f>
        <v>350000</v>
      </c>
      <c r="Q16" s="93"/>
      <c r="R16" s="184" t="s">
        <v>188</v>
      </c>
      <c r="S16" s="178" t="str">
        <f>'[1]AUGUST 2019 1ST PAGE (16-30)'!E18</f>
        <v>PEEDO</v>
      </c>
    </row>
    <row r="17" spans="1:19" ht="18" customHeight="1" x14ac:dyDescent="0.25">
      <c r="B17" s="92">
        <v>11</v>
      </c>
      <c r="C17" s="179"/>
      <c r="D17" s="87" t="s">
        <v>185</v>
      </c>
      <c r="E17" s="180"/>
      <c r="F17" s="180"/>
      <c r="G17" s="87" t="s">
        <v>185</v>
      </c>
      <c r="H17" s="271"/>
      <c r="I17" s="272"/>
      <c r="J17" s="87" t="s">
        <v>185</v>
      </c>
      <c r="K17" s="87" t="s">
        <v>185</v>
      </c>
      <c r="L17" s="87"/>
      <c r="M17" s="87" t="s">
        <v>185</v>
      </c>
      <c r="N17" s="87" t="s">
        <v>185</v>
      </c>
      <c r="O17" s="93" t="s">
        <v>187</v>
      </c>
      <c r="P17" s="181">
        <f>'[1]AUGUST 2019 1ST PAGE (16-30)'!H19</f>
        <v>147200</v>
      </c>
      <c r="Q17" s="93" t="s">
        <v>188</v>
      </c>
      <c r="R17" s="184"/>
      <c r="S17" s="178" t="str">
        <f>'[1]AUGUST 2019 1ST PAGE (16-30)'!E19</f>
        <v>PEEDO-CARMEN</v>
      </c>
    </row>
    <row r="18" spans="1:19" ht="18" customHeight="1" x14ac:dyDescent="0.25">
      <c r="B18" s="92">
        <v>12</v>
      </c>
      <c r="C18" s="179"/>
      <c r="D18" s="87"/>
      <c r="E18" s="180"/>
      <c r="F18" s="180"/>
      <c r="G18" s="87" t="s">
        <v>185</v>
      </c>
      <c r="H18" s="271"/>
      <c r="I18" s="272"/>
      <c r="J18" s="87" t="s">
        <v>185</v>
      </c>
      <c r="K18" s="87" t="s">
        <v>185</v>
      </c>
      <c r="L18" s="87"/>
      <c r="M18" s="87" t="s">
        <v>185</v>
      </c>
      <c r="N18" s="87" t="s">
        <v>185</v>
      </c>
      <c r="O18" s="93" t="s">
        <v>187</v>
      </c>
      <c r="P18" s="181">
        <f>'[1]AUGUST 2019 1ST PAGE (16-30)'!H20</f>
        <v>24000</v>
      </c>
      <c r="Q18" s="93" t="s">
        <v>188</v>
      </c>
      <c r="R18" s="184"/>
      <c r="S18" s="178" t="str">
        <f>'[1]AUGUST 2019 1ST PAGE (16-30)'!E20</f>
        <v>PEEDO-IGACOS</v>
      </c>
    </row>
    <row r="19" spans="1:19" ht="18" customHeight="1" x14ac:dyDescent="0.25">
      <c r="B19" s="92">
        <v>13</v>
      </c>
      <c r="C19" s="179"/>
      <c r="D19" s="87"/>
      <c r="E19" s="180"/>
      <c r="F19" s="180"/>
      <c r="G19" s="87" t="s">
        <v>185</v>
      </c>
      <c r="H19" s="271"/>
      <c r="I19" s="272"/>
      <c r="J19" s="87" t="s">
        <v>185</v>
      </c>
      <c r="K19" s="87" t="s">
        <v>185</v>
      </c>
      <c r="L19" s="87"/>
      <c r="M19" s="87" t="s">
        <v>185</v>
      </c>
      <c r="N19" s="87" t="s">
        <v>185</v>
      </c>
      <c r="O19" s="93" t="s">
        <v>187</v>
      </c>
      <c r="P19" s="181">
        <f>'[1]AUGUST 2019 1ST PAGE (16-30)'!H21</f>
        <v>9000</v>
      </c>
      <c r="Q19" s="93" t="s">
        <v>188</v>
      </c>
      <c r="R19" s="215"/>
      <c r="S19" s="178" t="str">
        <f>'[1]AUGUST 2019 1ST PAGE (16-30)'!E21</f>
        <v>PEEDO-IGACOS</v>
      </c>
    </row>
    <row r="20" spans="1:19" ht="18" customHeight="1" x14ac:dyDescent="0.25">
      <c r="B20" s="92">
        <v>14</v>
      </c>
      <c r="C20" s="179"/>
      <c r="D20" s="183" t="s">
        <v>185</v>
      </c>
      <c r="E20" s="180"/>
      <c r="F20" s="180"/>
      <c r="G20" s="87" t="s">
        <v>185</v>
      </c>
      <c r="H20" s="271"/>
      <c r="I20" s="272"/>
      <c r="J20" s="87" t="s">
        <v>185</v>
      </c>
      <c r="K20" s="87" t="s">
        <v>185</v>
      </c>
      <c r="L20" s="87"/>
      <c r="M20" s="87" t="s">
        <v>185</v>
      </c>
      <c r="N20" s="87" t="s">
        <v>185</v>
      </c>
      <c r="O20" s="93" t="s">
        <v>187</v>
      </c>
      <c r="P20" s="181">
        <f>'[1]AUGUST 2019 1ST PAGE (16-30)'!H22</f>
        <v>230000</v>
      </c>
      <c r="Q20" s="93"/>
      <c r="R20" s="184" t="s">
        <v>188</v>
      </c>
      <c r="S20" s="178" t="str">
        <f>'[1]AUGUST 2019 1ST PAGE (16-30)'!E22</f>
        <v>PEEDO-IGACOS</v>
      </c>
    </row>
    <row r="21" spans="1:19" ht="18" customHeight="1" x14ac:dyDescent="0.25">
      <c r="B21" s="92">
        <v>15</v>
      </c>
      <c r="C21" s="179"/>
      <c r="D21" s="87"/>
      <c r="E21" s="180"/>
      <c r="F21" s="180"/>
      <c r="G21" s="87" t="s">
        <v>185</v>
      </c>
      <c r="H21" s="271"/>
      <c r="I21" s="272"/>
      <c r="J21" s="87" t="s">
        <v>185</v>
      </c>
      <c r="K21" s="87" t="s">
        <v>185</v>
      </c>
      <c r="L21" s="87"/>
      <c r="M21" s="87" t="s">
        <v>185</v>
      </c>
      <c r="N21" s="87" t="s">
        <v>185</v>
      </c>
      <c r="O21" s="93" t="s">
        <v>187</v>
      </c>
      <c r="P21" s="181">
        <f>'[1]AUGUST 2019 1ST PAGE (16-30)'!H23</f>
        <v>31200</v>
      </c>
      <c r="Q21" s="93" t="s">
        <v>188</v>
      </c>
      <c r="R21" s="184"/>
      <c r="S21" s="178" t="str">
        <f>'[1]AUGUST 2019 1ST PAGE (16-30)'!E23</f>
        <v>PENRO</v>
      </c>
    </row>
    <row r="22" spans="1:19" ht="18" customHeight="1" x14ac:dyDescent="0.25">
      <c r="B22" s="92">
        <v>16</v>
      </c>
      <c r="C22" s="179"/>
      <c r="D22" s="87" t="s">
        <v>185</v>
      </c>
      <c r="E22" s="180"/>
      <c r="F22" s="180"/>
      <c r="G22" s="87" t="s">
        <v>185</v>
      </c>
      <c r="H22" s="271"/>
      <c r="I22" s="272"/>
      <c r="J22" s="87" t="s">
        <v>185</v>
      </c>
      <c r="K22" s="87" t="s">
        <v>185</v>
      </c>
      <c r="L22" s="87"/>
      <c r="M22" s="87" t="s">
        <v>185</v>
      </c>
      <c r="N22" s="87" t="s">
        <v>185</v>
      </c>
      <c r="O22" s="93" t="s">
        <v>187</v>
      </c>
      <c r="P22" s="181">
        <f>'[1]AUGUST 2019 1ST PAGE (16-30)'!H24</f>
        <v>214500</v>
      </c>
      <c r="Q22" s="93" t="s">
        <v>188</v>
      </c>
      <c r="R22" s="184"/>
      <c r="S22" s="178" t="str">
        <f>'[1]AUGUST 2019 1ST PAGE (16-30)'!E24</f>
        <v>PHO</v>
      </c>
    </row>
    <row r="23" spans="1:19" ht="18" customHeight="1" x14ac:dyDescent="0.25">
      <c r="B23" s="92">
        <v>17</v>
      </c>
      <c r="C23" s="179"/>
      <c r="D23" s="87" t="s">
        <v>185</v>
      </c>
      <c r="E23" s="180"/>
      <c r="F23" s="180"/>
      <c r="G23" s="87" t="s">
        <v>185</v>
      </c>
      <c r="H23" s="271"/>
      <c r="I23" s="272"/>
      <c r="J23" s="87" t="s">
        <v>185</v>
      </c>
      <c r="K23" s="87" t="s">
        <v>185</v>
      </c>
      <c r="L23" s="87"/>
      <c r="M23" s="87" t="s">
        <v>185</v>
      </c>
      <c r="N23" s="87" t="s">
        <v>185</v>
      </c>
      <c r="O23" s="93" t="s">
        <v>187</v>
      </c>
      <c r="P23" s="181">
        <f>'[1]AUGUST 2019 1ST PAGE (16-30)'!H25</f>
        <v>800000</v>
      </c>
      <c r="Q23" s="93" t="s">
        <v>188</v>
      </c>
      <c r="R23" s="184"/>
      <c r="S23" s="178" t="str">
        <f>'[1]AUGUST 2019 1ST PAGE (16-30)'!E25</f>
        <v>PHRMO</v>
      </c>
    </row>
    <row r="24" spans="1:19" ht="18" customHeight="1" x14ac:dyDescent="0.25">
      <c r="B24" s="92">
        <v>18</v>
      </c>
      <c r="C24" s="179"/>
      <c r="D24" s="87"/>
      <c r="E24" s="180"/>
      <c r="F24" s="180"/>
      <c r="G24" s="87" t="s">
        <v>185</v>
      </c>
      <c r="H24" s="271"/>
      <c r="I24" s="272"/>
      <c r="J24" s="87" t="s">
        <v>185</v>
      </c>
      <c r="K24" s="87" t="s">
        <v>185</v>
      </c>
      <c r="L24" s="87"/>
      <c r="M24" s="87" t="s">
        <v>185</v>
      </c>
      <c r="N24" s="87" t="s">
        <v>185</v>
      </c>
      <c r="O24" s="93" t="s">
        <v>187</v>
      </c>
      <c r="P24" s="181">
        <f>'[1]AUGUST 2019 1ST PAGE (16-30)'!H26</f>
        <v>18300</v>
      </c>
      <c r="Q24" s="93" t="s">
        <v>188</v>
      </c>
      <c r="R24" s="184"/>
      <c r="S24" s="178" t="str">
        <f>'[1]AUGUST 2019 1ST PAGE (16-30)'!E26</f>
        <v>PSYDO</v>
      </c>
    </row>
    <row r="25" spans="1:19" ht="18" customHeight="1" x14ac:dyDescent="0.25">
      <c r="B25" s="92">
        <v>19</v>
      </c>
      <c r="C25" s="179"/>
      <c r="D25" s="87"/>
      <c r="E25" s="180"/>
      <c r="F25" s="180"/>
      <c r="G25" s="87" t="s">
        <v>185</v>
      </c>
      <c r="H25" s="271"/>
      <c r="I25" s="272"/>
      <c r="J25" s="87" t="s">
        <v>185</v>
      </c>
      <c r="K25" s="87" t="s">
        <v>185</v>
      </c>
      <c r="L25" s="87"/>
      <c r="M25" s="87" t="s">
        <v>185</v>
      </c>
      <c r="N25" s="87" t="s">
        <v>185</v>
      </c>
      <c r="O25" s="93" t="s">
        <v>187</v>
      </c>
      <c r="P25" s="181">
        <f>'[1]AUGUST 2019 1ST PAGE (16-30)'!H27</f>
        <v>2430</v>
      </c>
      <c r="Q25" s="93" t="s">
        <v>188</v>
      </c>
      <c r="R25" s="184"/>
      <c r="S25" s="178" t="str">
        <f>'[1]AUGUST 2019 1ST PAGE (16-30)'!E27</f>
        <v>SP LU</v>
      </c>
    </row>
    <row r="26" spans="1:19" ht="18" customHeight="1" x14ac:dyDescent="0.25">
      <c r="B26" s="86"/>
      <c r="C26" s="187"/>
      <c r="D26" s="87"/>
      <c r="E26" s="87"/>
      <c r="F26" s="87"/>
      <c r="G26" s="87"/>
      <c r="H26" s="291"/>
      <c r="I26" s="292"/>
      <c r="J26" s="87"/>
      <c r="K26" s="87"/>
      <c r="L26" s="87"/>
      <c r="M26" s="87"/>
      <c r="N26" s="87"/>
      <c r="O26" s="88"/>
      <c r="P26" s="188"/>
      <c r="Q26" s="88"/>
      <c r="R26" s="88"/>
      <c r="S26" s="178"/>
    </row>
    <row r="27" spans="1:19" ht="3" customHeight="1" thickBot="1" x14ac:dyDescent="0.3">
      <c r="B27" s="189"/>
      <c r="C27" s="190"/>
      <c r="D27" s="191"/>
      <c r="E27" s="192"/>
      <c r="F27" s="193"/>
      <c r="G27" s="191"/>
      <c r="H27" s="293"/>
      <c r="I27" s="294"/>
      <c r="J27" s="191"/>
      <c r="K27" s="191"/>
      <c r="L27" s="191"/>
      <c r="M27" s="191"/>
      <c r="N27" s="191"/>
      <c r="O27" s="194"/>
      <c r="P27" s="195"/>
      <c r="Q27" s="196"/>
      <c r="R27" s="197"/>
      <c r="S27" s="198"/>
    </row>
    <row r="28" spans="1:19" x14ac:dyDescent="0.25">
      <c r="B28" s="170" t="s">
        <v>103</v>
      </c>
      <c r="N28" s="170" t="s">
        <v>104</v>
      </c>
    </row>
    <row r="29" spans="1:19" ht="24" customHeight="1" x14ac:dyDescent="0.25"/>
    <row r="30" spans="1:19" x14ac:dyDescent="0.25">
      <c r="A30"/>
      <c r="B30" s="99" t="s">
        <v>105</v>
      </c>
      <c r="C30" s="100"/>
      <c r="D30" s="100"/>
      <c r="E30" s="100"/>
      <c r="F30" s="100"/>
      <c r="G30" s="100"/>
      <c r="H30" s="100"/>
      <c r="I30" s="100"/>
      <c r="J30" s="100"/>
      <c r="K30" s="100"/>
      <c r="L30" s="283" t="s">
        <v>19</v>
      </c>
      <c r="M30" s="284"/>
      <c r="N30" s="284"/>
      <c r="O30" s="284"/>
      <c r="P30" s="284"/>
      <c r="Q30" s="284"/>
      <c r="R30" s="284"/>
      <c r="S30" s="284"/>
    </row>
    <row r="31" spans="1:19" x14ac:dyDescent="0.25">
      <c r="A31"/>
      <c r="B31" s="101" t="s">
        <v>200</v>
      </c>
      <c r="C31" s="101"/>
      <c r="D31" s="101"/>
      <c r="E31" s="101"/>
      <c r="F31" s="101"/>
      <c r="G31" s="101"/>
      <c r="H31" s="101"/>
      <c r="I31" s="101"/>
      <c r="J31" s="101"/>
      <c r="K31" s="101"/>
      <c r="L31" s="285" t="s">
        <v>215</v>
      </c>
      <c r="M31" s="285"/>
      <c r="N31" s="285"/>
      <c r="O31" s="285"/>
      <c r="P31" s="285"/>
      <c r="Q31" s="285"/>
      <c r="R31" s="285"/>
      <c r="S31" s="285"/>
    </row>
    <row r="32" spans="1:19" x14ac:dyDescent="0.25">
      <c r="A32"/>
      <c r="B32" s="102"/>
      <c r="C32" s="286"/>
      <c r="D32" s="286"/>
      <c r="E32" s="103"/>
      <c r="F32" s="104"/>
      <c r="G32" s="287" t="s">
        <v>202</v>
      </c>
      <c r="H32" s="287"/>
      <c r="I32" s="287"/>
      <c r="J32" s="287"/>
      <c r="K32" s="287"/>
      <c r="L32" s="288" t="s">
        <v>107</v>
      </c>
      <c r="M32" s="288"/>
      <c r="N32" s="288"/>
      <c r="O32" s="288"/>
      <c r="P32" s="288"/>
      <c r="Q32" s="288"/>
      <c r="R32" s="288"/>
      <c r="S32" s="288"/>
    </row>
    <row r="33" spans="1:19" x14ac:dyDescent="0.25">
      <c r="A33"/>
      <c r="B33" s="107"/>
      <c r="C33" s="289"/>
      <c r="D33" s="289"/>
      <c r="E33" s="103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105"/>
    </row>
    <row r="34" spans="1:19" x14ac:dyDescent="0.25">
      <c r="A34"/>
      <c r="B34"/>
      <c r="C34" s="108"/>
      <c r="D34" s="108"/>
      <c r="E34" s="108"/>
      <c r="F34" s="108"/>
      <c r="G34" s="108"/>
      <c r="H34" s="290" t="s">
        <v>110</v>
      </c>
      <c r="I34" s="290"/>
      <c r="J34" s="290"/>
      <c r="K34" s="108"/>
      <c r="L34" s="108"/>
      <c r="M34" s="108"/>
      <c r="N34" s="108"/>
      <c r="O34" s="108"/>
      <c r="P34" s="108"/>
      <c r="Q34" s="108"/>
      <c r="R34" s="109"/>
      <c r="S34" s="108"/>
    </row>
    <row r="35" spans="1:19" x14ac:dyDescent="0.25">
      <c r="A35"/>
      <c r="B35"/>
      <c r="C35" s="104"/>
      <c r="D35" s="104"/>
      <c r="E35" s="104"/>
      <c r="F35" s="104"/>
      <c r="G35" s="104"/>
      <c r="H35" s="288" t="s">
        <v>203</v>
      </c>
      <c r="I35" s="288"/>
      <c r="J35" s="288"/>
      <c r="K35" s="104"/>
      <c r="L35" s="104"/>
      <c r="M35" s="104"/>
      <c r="N35" s="104"/>
      <c r="O35" s="104"/>
      <c r="P35" s="104"/>
      <c r="Q35" s="104"/>
      <c r="R35" s="106"/>
      <c r="S35" s="104"/>
    </row>
    <row r="1047109" spans="19:19" x14ac:dyDescent="0.25">
      <c r="S1047109" s="178" t="s">
        <v>43</v>
      </c>
    </row>
  </sheetData>
  <mergeCells count="44">
    <mergeCell ref="C33:D33"/>
    <mergeCell ref="H34:J34"/>
    <mergeCell ref="H35:J35"/>
    <mergeCell ref="H26:I26"/>
    <mergeCell ref="H27:I27"/>
    <mergeCell ref="L30:S30"/>
    <mergeCell ref="L31:S31"/>
    <mergeCell ref="C32:D32"/>
    <mergeCell ref="G32:K32"/>
    <mergeCell ref="L32:S32"/>
    <mergeCell ref="H25:I25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13:I13"/>
    <mergeCell ref="P5:P6"/>
    <mergeCell ref="Q5:Q6"/>
    <mergeCell ref="R5:R6"/>
    <mergeCell ref="B6:C6"/>
    <mergeCell ref="H6:I6"/>
    <mergeCell ref="H7:I7"/>
    <mergeCell ref="H8:I8"/>
    <mergeCell ref="H9:I9"/>
    <mergeCell ref="H10:I10"/>
    <mergeCell ref="H11:I11"/>
    <mergeCell ref="H12:I12"/>
    <mergeCell ref="B1:S2"/>
    <mergeCell ref="B3:C3"/>
    <mergeCell ref="F3:F4"/>
    <mergeCell ref="H3:I3"/>
    <mergeCell ref="P3:R4"/>
    <mergeCell ref="B4:C4"/>
    <mergeCell ref="D4:D5"/>
    <mergeCell ref="H4:I4"/>
    <mergeCell ref="B5:C5"/>
    <mergeCell ref="H5:I5"/>
  </mergeCells>
  <pageMargins left="0.45" right="0.45" top="0" bottom="0" header="0.3" footer="0.3"/>
  <pageSetup paperSize="1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1048479"/>
  <sheetViews>
    <sheetView zoomScaleNormal="100" workbookViewId="0">
      <selection activeCell="E18" sqref="E18"/>
    </sheetView>
  </sheetViews>
  <sheetFormatPr defaultRowHeight="12.75" x14ac:dyDescent="0.2"/>
  <cols>
    <col min="1" max="1" width="18.85546875" style="142" customWidth="1"/>
    <col min="2" max="2" width="9.140625" style="142"/>
    <col min="3" max="3" width="22.140625" style="142" customWidth="1"/>
    <col min="4" max="4" width="45" style="142" customWidth="1"/>
    <col min="5" max="5" width="25.42578125" style="142" customWidth="1"/>
    <col min="6" max="6" width="25.28515625" style="169" customWidth="1"/>
    <col min="7" max="7" width="29.42578125" style="140" customWidth="1"/>
    <col min="8" max="8" width="12.7109375" style="141" customWidth="1"/>
    <col min="9" max="16384" width="9.140625" style="142"/>
  </cols>
  <sheetData>
    <row r="1" spans="2:9" x14ac:dyDescent="0.2">
      <c r="B1" s="295" t="s">
        <v>0</v>
      </c>
      <c r="C1" s="295"/>
      <c r="D1" s="138"/>
      <c r="E1" s="138"/>
      <c r="F1" s="139"/>
    </row>
    <row r="2" spans="2:9" x14ac:dyDescent="0.2">
      <c r="B2" s="143" t="s">
        <v>1</v>
      </c>
      <c r="C2" s="138"/>
      <c r="D2" s="138"/>
      <c r="E2" s="138"/>
      <c r="F2" s="139"/>
    </row>
    <row r="3" spans="2:9" x14ac:dyDescent="0.2">
      <c r="B3" s="143" t="s">
        <v>2</v>
      </c>
      <c r="C3" s="138"/>
      <c r="D3" s="138"/>
      <c r="E3" s="138"/>
      <c r="F3" s="139"/>
    </row>
    <row r="4" spans="2:9" x14ac:dyDescent="0.2">
      <c r="B4" s="143"/>
      <c r="C4" s="138"/>
      <c r="D4" s="138"/>
      <c r="E4" s="138"/>
      <c r="F4" s="139"/>
    </row>
    <row r="5" spans="2:9" ht="15" x14ac:dyDescent="0.3">
      <c r="B5" s="296" t="s">
        <v>4</v>
      </c>
      <c r="C5" s="296"/>
      <c r="D5" s="296"/>
      <c r="E5" s="296"/>
      <c r="F5" s="296"/>
    </row>
    <row r="6" spans="2:9" x14ac:dyDescent="0.2">
      <c r="B6" s="297" t="s">
        <v>114</v>
      </c>
      <c r="C6" s="297"/>
      <c r="D6" s="297"/>
      <c r="E6" s="297"/>
      <c r="F6" s="297"/>
    </row>
    <row r="7" spans="2:9" ht="13.5" thickBot="1" x14ac:dyDescent="0.25">
      <c r="B7" s="298"/>
      <c r="C7" s="298"/>
      <c r="D7" s="298"/>
      <c r="E7" s="298"/>
      <c r="F7" s="298"/>
    </row>
    <row r="8" spans="2:9" ht="26.25" thickBot="1" x14ac:dyDescent="0.25">
      <c r="B8" s="233"/>
      <c r="C8" s="234" t="s">
        <v>115</v>
      </c>
      <c r="D8" s="146" t="s">
        <v>116</v>
      </c>
      <c r="E8" s="235" t="s">
        <v>117</v>
      </c>
      <c r="F8" s="236" t="s">
        <v>118</v>
      </c>
      <c r="G8" s="140" t="s">
        <v>328</v>
      </c>
      <c r="H8" s="141" t="s">
        <v>329</v>
      </c>
    </row>
    <row r="9" spans="2:9" ht="15.75" customHeight="1" x14ac:dyDescent="0.2">
      <c r="B9" s="237">
        <v>1</v>
      </c>
      <c r="C9" s="238" t="s">
        <v>421</v>
      </c>
      <c r="D9" s="239" t="s">
        <v>338</v>
      </c>
      <c r="E9" s="159" t="s">
        <v>60</v>
      </c>
      <c r="F9" s="240" t="s">
        <v>285</v>
      </c>
      <c r="G9" s="140" t="s">
        <v>61</v>
      </c>
      <c r="H9" s="141">
        <v>1000</v>
      </c>
    </row>
    <row r="10" spans="2:9" ht="15.75" customHeight="1" x14ac:dyDescent="0.2">
      <c r="B10" s="154">
        <v>2</v>
      </c>
      <c r="C10" s="161" t="s">
        <v>422</v>
      </c>
      <c r="D10" s="162" t="s">
        <v>400</v>
      </c>
      <c r="E10" s="159" t="s">
        <v>60</v>
      </c>
      <c r="F10" s="160" t="s">
        <v>285</v>
      </c>
      <c r="G10" s="140" t="s">
        <v>61</v>
      </c>
      <c r="H10" s="141">
        <v>125358</v>
      </c>
    </row>
    <row r="11" spans="2:9" ht="15.75" customHeight="1" x14ac:dyDescent="0.2">
      <c r="B11" s="154">
        <v>3</v>
      </c>
      <c r="C11" s="161" t="s">
        <v>423</v>
      </c>
      <c r="D11" s="162" t="s">
        <v>424</v>
      </c>
      <c r="E11" s="159" t="s">
        <v>62</v>
      </c>
      <c r="F11" s="160" t="s">
        <v>285</v>
      </c>
      <c r="G11" s="140" t="s">
        <v>61</v>
      </c>
      <c r="H11" s="141">
        <v>275000</v>
      </c>
    </row>
    <row r="12" spans="2:9" ht="15.75" customHeight="1" x14ac:dyDescent="0.2">
      <c r="B12" s="154">
        <v>4</v>
      </c>
      <c r="C12" s="161" t="s">
        <v>425</v>
      </c>
      <c r="D12" s="162" t="s">
        <v>400</v>
      </c>
      <c r="E12" s="159" t="s">
        <v>62</v>
      </c>
      <c r="F12" s="160" t="s">
        <v>285</v>
      </c>
      <c r="G12" s="140" t="s">
        <v>61</v>
      </c>
      <c r="H12" s="141">
        <v>6000</v>
      </c>
      <c r="I12" s="142" t="s">
        <v>188</v>
      </c>
    </row>
    <row r="13" spans="2:9" ht="15.75" customHeight="1" x14ac:dyDescent="0.2">
      <c r="B13" s="154">
        <v>5</v>
      </c>
      <c r="C13" s="161" t="s">
        <v>426</v>
      </c>
      <c r="D13" s="162" t="s">
        <v>338</v>
      </c>
      <c r="E13" s="159" t="s">
        <v>20</v>
      </c>
      <c r="F13" s="160" t="s">
        <v>285</v>
      </c>
      <c r="G13" s="140" t="s">
        <v>63</v>
      </c>
      <c r="H13" s="141">
        <v>74337.5</v>
      </c>
    </row>
    <row r="14" spans="2:9" ht="15.75" customHeight="1" x14ac:dyDescent="0.2">
      <c r="B14" s="154">
        <v>6</v>
      </c>
      <c r="C14" s="155" t="s">
        <v>427</v>
      </c>
      <c r="D14" s="156" t="s">
        <v>362</v>
      </c>
      <c r="E14" s="157" t="s">
        <v>20</v>
      </c>
      <c r="F14" s="158" t="s">
        <v>285</v>
      </c>
      <c r="G14" s="140" t="s">
        <v>63</v>
      </c>
      <c r="H14" s="141">
        <v>90711.77</v>
      </c>
    </row>
    <row r="15" spans="2:9" ht="15.75" customHeight="1" x14ac:dyDescent="0.2">
      <c r="B15" s="154">
        <v>7</v>
      </c>
      <c r="C15" s="155" t="s">
        <v>428</v>
      </c>
      <c r="D15" s="162" t="s">
        <v>338</v>
      </c>
      <c r="E15" s="159" t="s">
        <v>20</v>
      </c>
      <c r="F15" s="160" t="s">
        <v>285</v>
      </c>
      <c r="G15" s="140" t="s">
        <v>63</v>
      </c>
      <c r="H15" s="141">
        <v>38380</v>
      </c>
      <c r="I15" s="142" t="s">
        <v>188</v>
      </c>
    </row>
    <row r="16" spans="2:9" ht="15.75" customHeight="1" x14ac:dyDescent="0.2">
      <c r="B16" s="154">
        <v>8</v>
      </c>
      <c r="C16" s="161" t="s">
        <v>429</v>
      </c>
      <c r="D16" s="162" t="s">
        <v>338</v>
      </c>
      <c r="E16" s="159" t="s">
        <v>20</v>
      </c>
      <c r="F16" s="160" t="s">
        <v>285</v>
      </c>
      <c r="G16" s="140" t="s">
        <v>63</v>
      </c>
      <c r="H16" s="141">
        <v>23950</v>
      </c>
    </row>
    <row r="17" spans="2:9" ht="15.75" customHeight="1" x14ac:dyDescent="0.2">
      <c r="B17" s="154">
        <v>9</v>
      </c>
      <c r="C17" s="155" t="s">
        <v>430</v>
      </c>
      <c r="D17" s="156" t="s">
        <v>338</v>
      </c>
      <c r="E17" s="159" t="s">
        <v>20</v>
      </c>
      <c r="F17" s="160" t="s">
        <v>285</v>
      </c>
      <c r="G17" s="140" t="s">
        <v>63</v>
      </c>
      <c r="H17" s="141">
        <v>500</v>
      </c>
    </row>
    <row r="18" spans="2:9" ht="15.75" customHeight="1" x14ac:dyDescent="0.2">
      <c r="B18" s="154">
        <v>10</v>
      </c>
      <c r="C18" s="155" t="s">
        <v>431</v>
      </c>
      <c r="D18" s="162" t="s">
        <v>377</v>
      </c>
      <c r="E18" s="159" t="s">
        <v>64</v>
      </c>
      <c r="F18" s="160" t="s">
        <v>285</v>
      </c>
      <c r="G18" s="140" t="s">
        <v>65</v>
      </c>
      <c r="H18" s="141">
        <v>350000</v>
      </c>
      <c r="I18" s="142" t="s">
        <v>188</v>
      </c>
    </row>
    <row r="19" spans="2:9" ht="15.75" customHeight="1" x14ac:dyDescent="0.2">
      <c r="B19" s="154">
        <v>11</v>
      </c>
      <c r="C19" s="161" t="s">
        <v>432</v>
      </c>
      <c r="D19" s="162" t="s">
        <v>433</v>
      </c>
      <c r="E19" s="159" t="s">
        <v>43</v>
      </c>
      <c r="F19" s="160" t="s">
        <v>285</v>
      </c>
      <c r="G19" s="140" t="s">
        <v>66</v>
      </c>
      <c r="H19" s="141">
        <v>147200</v>
      </c>
      <c r="I19" s="142" t="s">
        <v>188</v>
      </c>
    </row>
    <row r="20" spans="2:9" ht="15.75" customHeight="1" x14ac:dyDescent="0.2">
      <c r="B20" s="154">
        <v>12</v>
      </c>
      <c r="C20" s="161" t="s">
        <v>434</v>
      </c>
      <c r="D20" s="162" t="s">
        <v>338</v>
      </c>
      <c r="E20" s="159" t="s">
        <v>45</v>
      </c>
      <c r="F20" s="160" t="s">
        <v>285</v>
      </c>
      <c r="G20" s="140" t="s">
        <v>67</v>
      </c>
      <c r="H20" s="141">
        <v>24000</v>
      </c>
      <c r="I20" s="142" t="s">
        <v>188</v>
      </c>
    </row>
    <row r="21" spans="2:9" ht="15.75" customHeight="1" x14ac:dyDescent="0.2">
      <c r="B21" s="154">
        <v>13</v>
      </c>
      <c r="C21" s="161" t="s">
        <v>435</v>
      </c>
      <c r="D21" s="162" t="s">
        <v>338</v>
      </c>
      <c r="E21" s="159" t="s">
        <v>45</v>
      </c>
      <c r="F21" s="160" t="s">
        <v>285</v>
      </c>
      <c r="G21" s="140" t="s">
        <v>67</v>
      </c>
      <c r="H21" s="141">
        <v>9000</v>
      </c>
      <c r="I21" s="142" t="s">
        <v>188</v>
      </c>
    </row>
    <row r="22" spans="2:9" ht="15.75" customHeight="1" x14ac:dyDescent="0.2">
      <c r="B22" s="154">
        <v>14</v>
      </c>
      <c r="C22" s="161" t="s">
        <v>436</v>
      </c>
      <c r="D22" s="162" t="s">
        <v>377</v>
      </c>
      <c r="E22" s="159" t="s">
        <v>45</v>
      </c>
      <c r="F22" s="160" t="s">
        <v>285</v>
      </c>
      <c r="G22" s="140" t="s">
        <v>67</v>
      </c>
      <c r="H22" s="141">
        <v>230000</v>
      </c>
    </row>
    <row r="23" spans="2:9" ht="15.75" customHeight="1" x14ac:dyDescent="0.2">
      <c r="B23" s="154">
        <v>15</v>
      </c>
      <c r="C23" s="155" t="s">
        <v>437</v>
      </c>
      <c r="D23" s="156" t="s">
        <v>338</v>
      </c>
      <c r="E23" s="157" t="s">
        <v>24</v>
      </c>
      <c r="F23" s="158" t="s">
        <v>285</v>
      </c>
      <c r="G23" s="140" t="s">
        <v>25</v>
      </c>
      <c r="H23" s="141">
        <v>31200</v>
      </c>
      <c r="I23" s="142" t="s">
        <v>188</v>
      </c>
    </row>
    <row r="24" spans="2:9" ht="15.75" customHeight="1" x14ac:dyDescent="0.2">
      <c r="B24" s="154">
        <v>16</v>
      </c>
      <c r="C24" s="161" t="s">
        <v>438</v>
      </c>
      <c r="D24" s="162" t="s">
        <v>388</v>
      </c>
      <c r="E24" s="164" t="s">
        <v>51</v>
      </c>
      <c r="F24" s="160" t="s">
        <v>285</v>
      </c>
      <c r="G24" s="140" t="s">
        <v>68</v>
      </c>
      <c r="H24" s="141">
        <v>214500</v>
      </c>
    </row>
    <row r="25" spans="2:9" ht="15.75" customHeight="1" x14ac:dyDescent="0.2">
      <c r="B25" s="154">
        <v>17</v>
      </c>
      <c r="C25" s="161" t="s">
        <v>439</v>
      </c>
      <c r="D25" s="162" t="s">
        <v>338</v>
      </c>
      <c r="E25" s="164" t="s">
        <v>69</v>
      </c>
      <c r="F25" s="160" t="s">
        <v>285</v>
      </c>
      <c r="G25" s="140" t="s">
        <v>70</v>
      </c>
      <c r="H25" s="141">
        <v>800000</v>
      </c>
    </row>
    <row r="26" spans="2:9" ht="15.75" customHeight="1" x14ac:dyDescent="0.2">
      <c r="B26" s="154">
        <v>18</v>
      </c>
      <c r="C26" s="155" t="s">
        <v>440</v>
      </c>
      <c r="D26" s="156" t="s">
        <v>338</v>
      </c>
      <c r="E26" s="164" t="s">
        <v>53</v>
      </c>
      <c r="F26" s="160" t="s">
        <v>285</v>
      </c>
      <c r="G26" s="140" t="s">
        <v>54</v>
      </c>
      <c r="H26" s="141">
        <v>18300</v>
      </c>
    </row>
    <row r="27" spans="2:9" ht="15.75" customHeight="1" x14ac:dyDescent="0.2">
      <c r="B27" s="154">
        <v>19</v>
      </c>
      <c r="C27" s="155" t="s">
        <v>441</v>
      </c>
      <c r="D27" s="156" t="s">
        <v>371</v>
      </c>
      <c r="E27" s="163" t="s">
        <v>71</v>
      </c>
      <c r="F27" s="158" t="s">
        <v>285</v>
      </c>
      <c r="G27" s="140" t="s">
        <v>72</v>
      </c>
      <c r="H27" s="141">
        <v>2430</v>
      </c>
      <c r="I27" s="142" t="s">
        <v>188</v>
      </c>
    </row>
    <row r="28" spans="2:9" s="140" customFormat="1" ht="15.75" customHeight="1" thickBot="1" x14ac:dyDescent="0.25">
      <c r="B28" s="165"/>
      <c r="C28" s="166"/>
      <c r="D28" s="167"/>
      <c r="E28" s="167"/>
      <c r="F28" s="168"/>
      <c r="H28" s="141"/>
      <c r="I28" s="142"/>
    </row>
    <row r="1047429" spans="4:4" x14ac:dyDescent="0.2">
      <c r="D1047429" s="162" t="s">
        <v>364</v>
      </c>
    </row>
    <row r="1048479" spans="3:3" x14ac:dyDescent="0.2">
      <c r="C1048479" s="161" t="s">
        <v>365</v>
      </c>
    </row>
  </sheetData>
  <mergeCells count="4">
    <mergeCell ref="B1:C1"/>
    <mergeCell ref="B5:F5"/>
    <mergeCell ref="B6:F6"/>
    <mergeCell ref="B7:F7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047130"/>
  <sheetViews>
    <sheetView zoomScaleNormal="100" workbookViewId="0">
      <selection activeCell="S59" sqref="S59"/>
    </sheetView>
  </sheetViews>
  <sheetFormatPr defaultRowHeight="15" x14ac:dyDescent="0.25"/>
  <cols>
    <col min="1" max="1" width="10.28515625" style="170" customWidth="1"/>
    <col min="2" max="2" width="9.140625" style="170"/>
    <col min="3" max="3" width="4.28515625" style="170" customWidth="1"/>
    <col min="4" max="6" width="9.140625" style="170"/>
    <col min="7" max="7" width="11.42578125" style="170" customWidth="1"/>
    <col min="8" max="8" width="9.140625" style="170"/>
    <col min="9" max="9" width="1.5703125" style="170" customWidth="1"/>
    <col min="10" max="11" width="9.140625" style="170"/>
    <col min="12" max="12" width="7.28515625" style="170" customWidth="1"/>
    <col min="13" max="13" width="9.140625" style="170"/>
    <col min="14" max="14" width="10.140625" style="170" customWidth="1"/>
    <col min="15" max="15" width="9.140625" style="170"/>
    <col min="16" max="16" width="11.7109375" style="170" bestFit="1" customWidth="1"/>
    <col min="17" max="18" width="5.85546875" style="170" customWidth="1"/>
    <col min="19" max="19" width="14.28515625" style="170" customWidth="1"/>
    <col min="20" max="16384" width="9.140625" style="170"/>
  </cols>
  <sheetData>
    <row r="1" spans="2:19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2:19" ht="1.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19" ht="13.5" customHeight="1" x14ac:dyDescent="0.25">
      <c r="B3" s="262" t="s">
        <v>152</v>
      </c>
      <c r="C3" s="262"/>
      <c r="D3" s="74"/>
      <c r="E3" s="171"/>
      <c r="F3" s="263" t="s">
        <v>153</v>
      </c>
      <c r="G3" s="74" t="s">
        <v>154</v>
      </c>
      <c r="H3" s="265"/>
      <c r="I3" s="265"/>
      <c r="J3" s="77"/>
      <c r="K3" s="77"/>
      <c r="L3" s="77"/>
      <c r="M3" s="77"/>
      <c r="N3" s="77"/>
      <c r="O3" s="74" t="s">
        <v>155</v>
      </c>
      <c r="P3" s="266" t="s">
        <v>156</v>
      </c>
      <c r="Q3" s="266"/>
      <c r="R3" s="266"/>
      <c r="S3" s="74" t="s">
        <v>157</v>
      </c>
    </row>
    <row r="4" spans="2:19" ht="13.5" customHeight="1" thickBot="1" x14ac:dyDescent="0.3">
      <c r="B4" s="268" t="s">
        <v>158</v>
      </c>
      <c r="C4" s="268"/>
      <c r="D4" s="269" t="s">
        <v>159</v>
      </c>
      <c r="E4" s="172" t="s">
        <v>160</v>
      </c>
      <c r="F4" s="264"/>
      <c r="G4" s="78" t="s">
        <v>161</v>
      </c>
      <c r="H4" s="270" t="s">
        <v>162</v>
      </c>
      <c r="I4" s="270"/>
      <c r="J4" s="78" t="s">
        <v>163</v>
      </c>
      <c r="K4" s="78" t="s">
        <v>164</v>
      </c>
      <c r="L4" s="78" t="s">
        <v>165</v>
      </c>
      <c r="M4" s="78" t="s">
        <v>166</v>
      </c>
      <c r="N4" s="78" t="s">
        <v>167</v>
      </c>
      <c r="O4" s="78" t="s">
        <v>168</v>
      </c>
      <c r="P4" s="267"/>
      <c r="Q4" s="267"/>
      <c r="R4" s="267"/>
      <c r="S4" s="78" t="s">
        <v>169</v>
      </c>
    </row>
    <row r="5" spans="2:19" ht="13.5" customHeight="1" x14ac:dyDescent="0.25">
      <c r="B5" s="268" t="s">
        <v>170</v>
      </c>
      <c r="C5" s="268"/>
      <c r="D5" s="269"/>
      <c r="E5" s="172" t="s">
        <v>170</v>
      </c>
      <c r="F5" s="173" t="s">
        <v>171</v>
      </c>
      <c r="G5" s="78" t="s">
        <v>172</v>
      </c>
      <c r="H5" s="270" t="s">
        <v>173</v>
      </c>
      <c r="I5" s="270"/>
      <c r="J5" s="78" t="s">
        <v>164</v>
      </c>
      <c r="K5" s="81" t="s">
        <v>174</v>
      </c>
      <c r="L5" s="78" t="s">
        <v>175</v>
      </c>
      <c r="M5" s="78" t="s">
        <v>176</v>
      </c>
      <c r="N5" s="78" t="s">
        <v>177</v>
      </c>
      <c r="O5" s="78" t="s">
        <v>178</v>
      </c>
      <c r="P5" s="273" t="s">
        <v>179</v>
      </c>
      <c r="Q5" s="275" t="s">
        <v>180</v>
      </c>
      <c r="R5" s="277" t="s">
        <v>181</v>
      </c>
      <c r="S5" s="78" t="s">
        <v>182</v>
      </c>
    </row>
    <row r="6" spans="2:19" ht="13.5" customHeight="1" thickBot="1" x14ac:dyDescent="0.3">
      <c r="B6" s="279"/>
      <c r="C6" s="279"/>
      <c r="D6" s="83"/>
      <c r="E6" s="84"/>
      <c r="F6" s="83"/>
      <c r="G6" s="82" t="s">
        <v>183</v>
      </c>
      <c r="H6" s="280"/>
      <c r="I6" s="280"/>
      <c r="J6" s="83"/>
      <c r="K6" s="83"/>
      <c r="L6" s="83"/>
      <c r="M6" s="83"/>
      <c r="N6" s="83"/>
      <c r="O6" s="82"/>
      <c r="P6" s="274"/>
      <c r="Q6" s="276"/>
      <c r="R6" s="278"/>
      <c r="S6" s="82" t="s">
        <v>184</v>
      </c>
    </row>
    <row r="7" spans="2:19" ht="18" customHeight="1" x14ac:dyDescent="0.25">
      <c r="B7" s="86">
        <v>1</v>
      </c>
      <c r="C7" s="174"/>
      <c r="D7" s="87"/>
      <c r="E7" s="175"/>
      <c r="F7" s="175"/>
      <c r="G7" s="87" t="s">
        <v>185</v>
      </c>
      <c r="H7" s="281"/>
      <c r="I7" s="282"/>
      <c r="J7" s="87" t="s">
        <v>185</v>
      </c>
      <c r="K7" s="87" t="s">
        <v>185</v>
      </c>
      <c r="L7" s="87"/>
      <c r="M7" s="87" t="s">
        <v>185</v>
      </c>
      <c r="N7" s="87" t="s">
        <v>185</v>
      </c>
      <c r="O7" s="88" t="s">
        <v>187</v>
      </c>
      <c r="P7" s="176">
        <f>'[1]AUGUST 2019 1ST PAGE (1-15)'!H9</f>
        <v>30000</v>
      </c>
      <c r="Q7" s="88" t="s">
        <v>188</v>
      </c>
      <c r="R7" s="214"/>
      <c r="S7" s="178" t="str">
        <f>'[1]AUGUST 2019 1ST PAGE (1-15)'!E9</f>
        <v>PENRO</v>
      </c>
    </row>
    <row r="8" spans="2:19" ht="18" customHeight="1" x14ac:dyDescent="0.25">
      <c r="B8" s="92">
        <v>2</v>
      </c>
      <c r="C8" s="179"/>
      <c r="D8" s="87" t="s">
        <v>185</v>
      </c>
      <c r="E8" s="180"/>
      <c r="F8" s="180"/>
      <c r="G8" s="87" t="s">
        <v>185</v>
      </c>
      <c r="H8" s="271"/>
      <c r="I8" s="272"/>
      <c r="J8" s="87" t="s">
        <v>185</v>
      </c>
      <c r="K8" s="87" t="s">
        <v>185</v>
      </c>
      <c r="L8" s="87"/>
      <c r="M8" s="87" t="s">
        <v>185</v>
      </c>
      <c r="N8" s="87" t="s">
        <v>185</v>
      </c>
      <c r="O8" s="93" t="s">
        <v>187</v>
      </c>
      <c r="P8" s="181">
        <f>'[1]AUGUST 2019 1ST PAGE (1-15)'!H10</f>
        <v>240672</v>
      </c>
      <c r="Q8" s="93" t="s">
        <v>188</v>
      </c>
      <c r="R8" s="184"/>
      <c r="S8" s="178" t="str">
        <f>'[1]AUGUST 2019 1ST PAGE (1-15)'!E10</f>
        <v>DEPED</v>
      </c>
    </row>
    <row r="9" spans="2:19" ht="18" customHeight="1" x14ac:dyDescent="0.25">
      <c r="B9" s="92">
        <v>3</v>
      </c>
      <c r="C9" s="179"/>
      <c r="D9" s="87"/>
      <c r="E9" s="87"/>
      <c r="F9" s="87"/>
      <c r="G9" s="87" t="s">
        <v>185</v>
      </c>
      <c r="H9" s="271"/>
      <c r="I9" s="272"/>
      <c r="J9" s="87" t="s">
        <v>185</v>
      </c>
      <c r="K9" s="87" t="s">
        <v>185</v>
      </c>
      <c r="L9" s="87"/>
      <c r="M9" s="87" t="s">
        <v>185</v>
      </c>
      <c r="N9" s="87" t="s">
        <v>185</v>
      </c>
      <c r="O9" s="93" t="s">
        <v>187</v>
      </c>
      <c r="P9" s="181">
        <f>'[1]AUGUST 2019 1ST PAGE (1-15)'!H11</f>
        <v>15900</v>
      </c>
      <c r="Q9" s="93" t="s">
        <v>188</v>
      </c>
      <c r="R9" s="215"/>
      <c r="S9" s="178" t="str">
        <f>'[1]AUGUST 2019 1ST PAGE (1-15)'!E11</f>
        <v>OSS</v>
      </c>
    </row>
    <row r="10" spans="2:19" ht="18" customHeight="1" x14ac:dyDescent="0.25">
      <c r="B10" s="92">
        <v>4</v>
      </c>
      <c r="C10" s="179"/>
      <c r="D10" s="87"/>
      <c r="E10" s="87"/>
      <c r="F10" s="87"/>
      <c r="G10" s="87" t="s">
        <v>185</v>
      </c>
      <c r="H10" s="271"/>
      <c r="I10" s="272"/>
      <c r="J10" s="87" t="s">
        <v>185</v>
      </c>
      <c r="K10" s="87" t="s">
        <v>185</v>
      </c>
      <c r="L10" s="87"/>
      <c r="M10" s="87" t="s">
        <v>185</v>
      </c>
      <c r="N10" s="87" t="s">
        <v>185</v>
      </c>
      <c r="O10" s="93" t="s">
        <v>187</v>
      </c>
      <c r="P10" s="181">
        <f>'[1]AUGUST 2019 1ST PAGE (1-15)'!H12</f>
        <v>28500</v>
      </c>
      <c r="Q10" s="93" t="s">
        <v>188</v>
      </c>
      <c r="R10" s="215"/>
      <c r="S10" s="178" t="str">
        <f>'[1]AUGUST 2019 1ST PAGE (1-15)'!E12</f>
        <v>PADO-IT</v>
      </c>
    </row>
    <row r="11" spans="2:19" ht="18" customHeight="1" x14ac:dyDescent="0.25">
      <c r="B11" s="92">
        <v>5</v>
      </c>
      <c r="C11" s="179"/>
      <c r="D11" s="183" t="s">
        <v>185</v>
      </c>
      <c r="E11" s="180"/>
      <c r="F11" s="180"/>
      <c r="G11" s="87" t="s">
        <v>185</v>
      </c>
      <c r="H11" s="271"/>
      <c r="I11" s="272"/>
      <c r="J11" s="87" t="s">
        <v>185</v>
      </c>
      <c r="K11" s="87" t="s">
        <v>185</v>
      </c>
      <c r="L11" s="87"/>
      <c r="M11" s="87" t="s">
        <v>185</v>
      </c>
      <c r="N11" s="87" t="s">
        <v>185</v>
      </c>
      <c r="O11" s="93" t="s">
        <v>187</v>
      </c>
      <c r="P11" s="181">
        <f>'[1]AUGUST 2019 1ST PAGE (1-15)'!H13</f>
        <v>92275</v>
      </c>
      <c r="Q11" s="93"/>
      <c r="R11" s="184" t="s">
        <v>188</v>
      </c>
      <c r="S11" s="178" t="str">
        <f>'[1]AUGUST 2019 1ST PAGE (1-15)'!E13</f>
        <v>PADO-PDRRMD</v>
      </c>
    </row>
    <row r="12" spans="2:19" ht="18" customHeight="1" x14ac:dyDescent="0.25">
      <c r="B12" s="92">
        <v>6</v>
      </c>
      <c r="C12" s="179"/>
      <c r="D12" s="87"/>
      <c r="E12" s="180"/>
      <c r="F12" s="180"/>
      <c r="G12" s="87" t="s">
        <v>185</v>
      </c>
      <c r="H12" s="271"/>
      <c r="I12" s="272"/>
      <c r="J12" s="87" t="s">
        <v>185</v>
      </c>
      <c r="K12" s="87" t="s">
        <v>185</v>
      </c>
      <c r="L12" s="87"/>
      <c r="M12" s="87" t="s">
        <v>185</v>
      </c>
      <c r="N12" s="87" t="s">
        <v>185</v>
      </c>
      <c r="O12" s="93" t="s">
        <v>187</v>
      </c>
      <c r="P12" s="181">
        <f>'[1]AUGUST 2019 1ST PAGE (1-15)'!H14</f>
        <v>2500</v>
      </c>
      <c r="Q12" s="93" t="s">
        <v>188</v>
      </c>
      <c r="R12" s="184"/>
      <c r="S12" s="178" t="str">
        <f>'[1]AUGUST 2019 1ST PAGE (1-15)'!E14</f>
        <v>PADO-PDRRMD</v>
      </c>
    </row>
    <row r="13" spans="2:19" ht="18" customHeight="1" x14ac:dyDescent="0.25">
      <c r="B13" s="92">
        <v>7</v>
      </c>
      <c r="C13" s="179"/>
      <c r="D13" s="87"/>
      <c r="E13" s="180"/>
      <c r="F13" s="180"/>
      <c r="G13" s="87" t="s">
        <v>185</v>
      </c>
      <c r="H13" s="271"/>
      <c r="I13" s="272"/>
      <c r="J13" s="87" t="s">
        <v>185</v>
      </c>
      <c r="K13" s="87" t="s">
        <v>185</v>
      </c>
      <c r="L13" s="87"/>
      <c r="M13" s="87" t="s">
        <v>185</v>
      </c>
      <c r="N13" s="87" t="s">
        <v>185</v>
      </c>
      <c r="O13" s="93" t="s">
        <v>187</v>
      </c>
      <c r="P13" s="181">
        <f>'[1]AUGUST 2019 1ST PAGE (1-15)'!H15</f>
        <v>30000</v>
      </c>
      <c r="Q13" s="93" t="s">
        <v>188</v>
      </c>
      <c r="R13" s="184"/>
      <c r="S13" s="178" t="str">
        <f>'[1]AUGUST 2019 1ST PAGE (1-15)'!E15</f>
        <v>PAGRO</v>
      </c>
    </row>
    <row r="14" spans="2:19" ht="18" customHeight="1" x14ac:dyDescent="0.25">
      <c r="B14" s="92">
        <v>8</v>
      </c>
      <c r="C14" s="179"/>
      <c r="D14" s="87" t="s">
        <v>185</v>
      </c>
      <c r="E14" s="180"/>
      <c r="F14" s="180"/>
      <c r="G14" s="87" t="s">
        <v>185</v>
      </c>
      <c r="H14" s="271"/>
      <c r="I14" s="272"/>
      <c r="J14" s="87" t="s">
        <v>185</v>
      </c>
      <c r="K14" s="87" t="s">
        <v>185</v>
      </c>
      <c r="L14" s="87"/>
      <c r="M14" s="87" t="s">
        <v>185</v>
      </c>
      <c r="N14" s="87" t="s">
        <v>185</v>
      </c>
      <c r="O14" s="93" t="s">
        <v>187</v>
      </c>
      <c r="P14" s="181">
        <f>'[1]AUGUST 2019 1ST PAGE (1-15)'!H16</f>
        <v>435500</v>
      </c>
      <c r="Q14" s="93"/>
      <c r="R14" s="184" t="s">
        <v>188</v>
      </c>
      <c r="S14" s="178" t="str">
        <f>'[1]AUGUST 2019 1ST PAGE (1-15)'!E16</f>
        <v>PEEDO-CARMEN</v>
      </c>
    </row>
    <row r="15" spans="2:19" ht="18" customHeight="1" x14ac:dyDescent="0.25">
      <c r="B15" s="92">
        <v>9</v>
      </c>
      <c r="C15" s="179"/>
      <c r="D15" s="87"/>
      <c r="E15" s="180"/>
      <c r="F15" s="180"/>
      <c r="G15" s="87" t="s">
        <v>185</v>
      </c>
      <c r="H15" s="271"/>
      <c r="I15" s="272"/>
      <c r="J15" s="87" t="s">
        <v>185</v>
      </c>
      <c r="K15" s="87" t="s">
        <v>185</v>
      </c>
      <c r="L15" s="87"/>
      <c r="M15" s="87" t="s">
        <v>185</v>
      </c>
      <c r="N15" s="87" t="s">
        <v>185</v>
      </c>
      <c r="O15" s="93" t="s">
        <v>187</v>
      </c>
      <c r="P15" s="181">
        <f>'[1]AUGUST 2019 1ST PAGE (1-15)'!H17</f>
        <v>15000</v>
      </c>
      <c r="Q15" s="93"/>
      <c r="R15" s="184" t="s">
        <v>188</v>
      </c>
      <c r="S15" s="178" t="str">
        <f>'[1]AUGUST 2019 1ST PAGE (1-15)'!E17</f>
        <v>PEEDO-CARMEN</v>
      </c>
    </row>
    <row r="16" spans="2:19" ht="18" customHeight="1" x14ac:dyDescent="0.25">
      <c r="B16" s="92">
        <v>10</v>
      </c>
      <c r="C16" s="179"/>
      <c r="D16" s="87" t="s">
        <v>185</v>
      </c>
      <c r="E16" s="180"/>
      <c r="F16" s="180"/>
      <c r="G16" s="87" t="s">
        <v>185</v>
      </c>
      <c r="H16" s="271"/>
      <c r="I16" s="272"/>
      <c r="J16" s="87" t="s">
        <v>185</v>
      </c>
      <c r="K16" s="87" t="s">
        <v>185</v>
      </c>
      <c r="L16" s="87"/>
      <c r="M16" s="87" t="s">
        <v>185</v>
      </c>
      <c r="N16" s="87" t="s">
        <v>185</v>
      </c>
      <c r="O16" s="93" t="s">
        <v>187</v>
      </c>
      <c r="P16" s="181">
        <f>'[1]AUGUST 2019 1ST PAGE (1-15)'!H18</f>
        <v>379310</v>
      </c>
      <c r="Q16" s="93" t="s">
        <v>188</v>
      </c>
      <c r="R16" s="184"/>
      <c r="S16" s="178" t="str">
        <f>'[1]AUGUST 2019 1ST PAGE (1-15)'!E18</f>
        <v>PEEDO-IGACOS</v>
      </c>
    </row>
    <row r="17" spans="2:19" ht="18" customHeight="1" x14ac:dyDescent="0.25">
      <c r="B17" s="92">
        <v>11</v>
      </c>
      <c r="C17" s="179"/>
      <c r="D17" s="87" t="s">
        <v>185</v>
      </c>
      <c r="E17" s="180"/>
      <c r="F17" s="180"/>
      <c r="G17" s="87" t="s">
        <v>185</v>
      </c>
      <c r="H17" s="271"/>
      <c r="I17" s="272"/>
      <c r="J17" s="87" t="s">
        <v>185</v>
      </c>
      <c r="K17" s="87" t="s">
        <v>185</v>
      </c>
      <c r="L17" s="87"/>
      <c r="M17" s="87" t="s">
        <v>185</v>
      </c>
      <c r="N17" s="87" t="s">
        <v>185</v>
      </c>
      <c r="O17" s="93" t="s">
        <v>187</v>
      </c>
      <c r="P17" s="181">
        <f>'[1]AUGUST 2019 1ST PAGE (1-15)'!H19</f>
        <v>355000</v>
      </c>
      <c r="Q17" s="93"/>
      <c r="R17" s="184" t="s">
        <v>188</v>
      </c>
      <c r="S17" s="178" t="str">
        <f>'[1]AUGUST 2019 1ST PAGE (1-15)'!E19</f>
        <v>PEEDO-IGACOS</v>
      </c>
    </row>
    <row r="18" spans="2:19" ht="18" customHeight="1" x14ac:dyDescent="0.25">
      <c r="B18" s="92">
        <v>12</v>
      </c>
      <c r="C18" s="179"/>
      <c r="D18" s="87" t="s">
        <v>185</v>
      </c>
      <c r="E18" s="180"/>
      <c r="F18" s="180"/>
      <c r="G18" s="87" t="s">
        <v>185</v>
      </c>
      <c r="H18" s="271"/>
      <c r="I18" s="272"/>
      <c r="J18" s="87" t="s">
        <v>185</v>
      </c>
      <c r="K18" s="87" t="s">
        <v>185</v>
      </c>
      <c r="L18" s="87"/>
      <c r="M18" s="87" t="s">
        <v>185</v>
      </c>
      <c r="N18" s="87" t="s">
        <v>185</v>
      </c>
      <c r="O18" s="93" t="s">
        <v>187</v>
      </c>
      <c r="P18" s="181">
        <f>'[1]AUGUST 2019 1ST PAGE (1-15)'!H20</f>
        <v>80000</v>
      </c>
      <c r="Q18" s="93"/>
      <c r="R18" s="184" t="s">
        <v>188</v>
      </c>
      <c r="S18" s="178" t="str">
        <f>'[1]AUGUST 2019 1ST PAGE (1-15)'!E20</f>
        <v>PEEDO-IGACOS</v>
      </c>
    </row>
    <row r="19" spans="2:19" ht="18" customHeight="1" x14ac:dyDescent="0.25">
      <c r="B19" s="92">
        <v>13</v>
      </c>
      <c r="C19" s="179"/>
      <c r="D19" s="87" t="s">
        <v>185</v>
      </c>
      <c r="E19" s="180"/>
      <c r="F19" s="180"/>
      <c r="G19" s="87" t="s">
        <v>185</v>
      </c>
      <c r="H19" s="271"/>
      <c r="I19" s="272"/>
      <c r="J19" s="87" t="s">
        <v>185</v>
      </c>
      <c r="K19" s="87" t="s">
        <v>185</v>
      </c>
      <c r="L19" s="87"/>
      <c r="M19" s="87" t="s">
        <v>185</v>
      </c>
      <c r="N19" s="87" t="s">
        <v>185</v>
      </c>
      <c r="O19" s="93" t="s">
        <v>187</v>
      </c>
      <c r="P19" s="181">
        <f>'[1]AUGUST 2019 1ST PAGE (1-15)'!H21</f>
        <v>57000</v>
      </c>
      <c r="Q19" s="93"/>
      <c r="R19" s="215" t="s">
        <v>188</v>
      </c>
      <c r="S19" s="178" t="str">
        <f>'[1]AUGUST 2019 1ST PAGE (1-15)'!E21</f>
        <v>PEEDO-IGACOS</v>
      </c>
    </row>
    <row r="20" spans="2:19" ht="18" customHeight="1" x14ac:dyDescent="0.25">
      <c r="B20" s="92">
        <v>14</v>
      </c>
      <c r="C20" s="179"/>
      <c r="D20" s="183"/>
      <c r="E20" s="180"/>
      <c r="F20" s="180"/>
      <c r="G20" s="87" t="s">
        <v>185</v>
      </c>
      <c r="H20" s="271"/>
      <c r="I20" s="272"/>
      <c r="J20" s="87" t="s">
        <v>185</v>
      </c>
      <c r="K20" s="87" t="s">
        <v>185</v>
      </c>
      <c r="L20" s="87"/>
      <c r="M20" s="87" t="s">
        <v>185</v>
      </c>
      <c r="N20" s="87" t="s">
        <v>185</v>
      </c>
      <c r="O20" s="93" t="s">
        <v>187</v>
      </c>
      <c r="P20" s="181">
        <f>'[1]AUGUST 2019 1ST PAGE (1-15)'!H22</f>
        <v>16000</v>
      </c>
      <c r="Q20" s="93"/>
      <c r="R20" s="184" t="s">
        <v>188</v>
      </c>
      <c r="S20" s="178" t="str">
        <f>'[1]AUGUST 2019 1ST PAGE (1-15)'!E22</f>
        <v>PEEDO-IGACOS</v>
      </c>
    </row>
    <row r="21" spans="2:19" ht="18" customHeight="1" x14ac:dyDescent="0.25">
      <c r="B21" s="92">
        <v>15</v>
      </c>
      <c r="C21" s="179"/>
      <c r="D21" s="87" t="s">
        <v>185</v>
      </c>
      <c r="E21" s="180"/>
      <c r="F21" s="180"/>
      <c r="G21" s="87" t="s">
        <v>185</v>
      </c>
      <c r="H21" s="271"/>
      <c r="I21" s="272"/>
      <c r="J21" s="87" t="s">
        <v>185</v>
      </c>
      <c r="K21" s="87" t="s">
        <v>185</v>
      </c>
      <c r="L21" s="87"/>
      <c r="M21" s="87" t="s">
        <v>185</v>
      </c>
      <c r="N21" s="87" t="s">
        <v>185</v>
      </c>
      <c r="O21" s="93" t="s">
        <v>187</v>
      </c>
      <c r="P21" s="181">
        <f>'[1]AUGUST 2019 1ST PAGE (1-15)'!H23</f>
        <v>63200</v>
      </c>
      <c r="Q21" s="93" t="s">
        <v>188</v>
      </c>
      <c r="R21" s="184"/>
      <c r="S21" s="178" t="str">
        <f>'[1]AUGUST 2019 1ST PAGE (1-15)'!E23</f>
        <v>PEEDO-IGACOS</v>
      </c>
    </row>
    <row r="22" spans="2:19" ht="18" customHeight="1" x14ac:dyDescent="0.25">
      <c r="B22" s="92">
        <v>16</v>
      </c>
      <c r="C22" s="179"/>
      <c r="D22" s="87"/>
      <c r="E22" s="180"/>
      <c r="F22" s="180"/>
      <c r="G22" s="87" t="s">
        <v>185</v>
      </c>
      <c r="H22" s="271"/>
      <c r="I22" s="272"/>
      <c r="J22" s="87" t="s">
        <v>185</v>
      </c>
      <c r="K22" s="87" t="s">
        <v>185</v>
      </c>
      <c r="L22" s="87"/>
      <c r="M22" s="87" t="s">
        <v>185</v>
      </c>
      <c r="N22" s="87" t="s">
        <v>185</v>
      </c>
      <c r="O22" s="93" t="s">
        <v>187</v>
      </c>
      <c r="P22" s="181">
        <f>'[1]AUGUST 2019 1ST PAGE (1-15)'!H24</f>
        <v>42000</v>
      </c>
      <c r="Q22" s="93"/>
      <c r="R22" s="184" t="s">
        <v>188</v>
      </c>
      <c r="S22" s="178" t="str">
        <f>'[1]AUGUST 2019 1ST PAGE (1-15)'!E24</f>
        <v>PEEDO-IGACOS</v>
      </c>
    </row>
    <row r="23" spans="2:19" ht="18" customHeight="1" x14ac:dyDescent="0.25">
      <c r="B23" s="92">
        <v>17</v>
      </c>
      <c r="C23" s="179"/>
      <c r="D23" s="87" t="s">
        <v>185</v>
      </c>
      <c r="E23" s="180"/>
      <c r="F23" s="180"/>
      <c r="G23" s="87" t="s">
        <v>185</v>
      </c>
      <c r="H23" s="271"/>
      <c r="I23" s="272"/>
      <c r="J23" s="87" t="s">
        <v>185</v>
      </c>
      <c r="K23" s="87" t="s">
        <v>185</v>
      </c>
      <c r="L23" s="87"/>
      <c r="M23" s="87" t="s">
        <v>185</v>
      </c>
      <c r="N23" s="87" t="s">
        <v>185</v>
      </c>
      <c r="O23" s="93" t="s">
        <v>187</v>
      </c>
      <c r="P23" s="181">
        <f>'[1]AUGUST 2019 1ST PAGE (1-15)'!H25</f>
        <v>497060</v>
      </c>
      <c r="Q23" s="93" t="s">
        <v>188</v>
      </c>
      <c r="R23" s="184"/>
      <c r="S23" s="178" t="str">
        <f>'[1]AUGUST 2019 1ST PAGE (1-15)'!E25</f>
        <v>PEEDO-KAPALONG</v>
      </c>
    </row>
    <row r="24" spans="2:19" ht="18" customHeight="1" x14ac:dyDescent="0.25">
      <c r="B24" s="92">
        <v>18</v>
      </c>
      <c r="C24" s="179"/>
      <c r="D24" s="87" t="s">
        <v>185</v>
      </c>
      <c r="E24" s="180"/>
      <c r="F24" s="180"/>
      <c r="G24" s="87" t="s">
        <v>185</v>
      </c>
      <c r="H24" s="271"/>
      <c r="I24" s="272"/>
      <c r="J24" s="87" t="s">
        <v>185</v>
      </c>
      <c r="K24" s="87" t="s">
        <v>185</v>
      </c>
      <c r="L24" s="87"/>
      <c r="M24" s="87" t="s">
        <v>185</v>
      </c>
      <c r="N24" s="87" t="s">
        <v>185</v>
      </c>
      <c r="O24" s="93" t="s">
        <v>187</v>
      </c>
      <c r="P24" s="181">
        <f>'[1]AUGUST 2019 1ST PAGE (1-15)'!H26</f>
        <v>503898.5</v>
      </c>
      <c r="Q24" s="93" t="s">
        <v>188</v>
      </c>
      <c r="R24" s="184"/>
      <c r="S24" s="178" t="str">
        <f>'[1]AUGUST 2019 1ST PAGE (1-15)'!E26</f>
        <v>PEEDO-KAPALONG</v>
      </c>
    </row>
    <row r="25" spans="2:19" ht="18" customHeight="1" x14ac:dyDescent="0.25">
      <c r="B25" s="92">
        <v>19</v>
      </c>
      <c r="C25" s="179"/>
      <c r="D25" s="87" t="s">
        <v>185</v>
      </c>
      <c r="E25" s="180"/>
      <c r="F25" s="180"/>
      <c r="G25" s="87" t="s">
        <v>185</v>
      </c>
      <c r="H25" s="271"/>
      <c r="I25" s="272"/>
      <c r="J25" s="87" t="s">
        <v>185</v>
      </c>
      <c r="K25" s="87" t="s">
        <v>185</v>
      </c>
      <c r="L25" s="87"/>
      <c r="M25" s="87" t="s">
        <v>185</v>
      </c>
      <c r="N25" s="87" t="s">
        <v>185</v>
      </c>
      <c r="O25" s="93" t="s">
        <v>187</v>
      </c>
      <c r="P25" s="181">
        <f>'[1]AUGUST 2019 1ST PAGE (1-15)'!H27</f>
        <v>300000</v>
      </c>
      <c r="Q25" s="93" t="s">
        <v>188</v>
      </c>
      <c r="R25" s="184"/>
      <c r="S25" s="178" t="str">
        <f>'[1]AUGUST 2019 1ST PAGE (1-15)'!E27</f>
        <v>PEEDO-KAPALONG</v>
      </c>
    </row>
    <row r="26" spans="2:19" ht="18" customHeight="1" x14ac:dyDescent="0.25">
      <c r="B26" s="92">
        <v>20</v>
      </c>
      <c r="C26" s="179"/>
      <c r="D26" s="87" t="s">
        <v>185</v>
      </c>
      <c r="E26" s="180"/>
      <c r="F26" s="180"/>
      <c r="G26" s="87" t="s">
        <v>185</v>
      </c>
      <c r="H26" s="271"/>
      <c r="I26" s="272"/>
      <c r="J26" s="87" t="s">
        <v>185</v>
      </c>
      <c r="K26" s="87" t="s">
        <v>185</v>
      </c>
      <c r="L26" s="87"/>
      <c r="M26" s="87" t="s">
        <v>185</v>
      </c>
      <c r="N26" s="87" t="s">
        <v>185</v>
      </c>
      <c r="O26" s="93" t="s">
        <v>187</v>
      </c>
      <c r="P26" s="181">
        <f>'[1]AUGUST 2019 1ST PAGE (1-15)'!H28</f>
        <v>350000</v>
      </c>
      <c r="Q26" s="93"/>
      <c r="R26" s="215" t="s">
        <v>188</v>
      </c>
      <c r="S26" s="178" t="str">
        <f>'[1]AUGUST 2019 1ST PAGE (1-15)'!E28</f>
        <v>PEEDO-KAPALONG</v>
      </c>
    </row>
    <row r="27" spans="2:19" ht="18" customHeight="1" x14ac:dyDescent="0.25">
      <c r="B27" s="92">
        <v>21</v>
      </c>
      <c r="C27" s="179"/>
      <c r="D27" s="185" t="s">
        <v>185</v>
      </c>
      <c r="E27" s="185"/>
      <c r="F27" s="185"/>
      <c r="G27" s="185" t="s">
        <v>185</v>
      </c>
      <c r="H27" s="271"/>
      <c r="I27" s="272"/>
      <c r="J27" s="185" t="s">
        <v>185</v>
      </c>
      <c r="K27" s="185" t="s">
        <v>185</v>
      </c>
      <c r="L27" s="185"/>
      <c r="M27" s="185" t="s">
        <v>185</v>
      </c>
      <c r="N27" s="185" t="s">
        <v>185</v>
      </c>
      <c r="O27" s="93" t="s">
        <v>187</v>
      </c>
      <c r="P27" s="181">
        <f>'[1]AUGUST 2019 1ST PAGE (1-15)'!H29</f>
        <v>15000</v>
      </c>
      <c r="Q27" s="93" t="s">
        <v>188</v>
      </c>
      <c r="R27" s="215"/>
      <c r="S27" s="178" t="str">
        <f>'[1]AUGUST 2019 1ST PAGE (1-15)'!E29</f>
        <v>PENRO</v>
      </c>
    </row>
    <row r="28" spans="2:19" ht="18" customHeight="1" x14ac:dyDescent="0.25">
      <c r="B28" s="92">
        <v>22</v>
      </c>
      <c r="C28" s="187"/>
      <c r="D28" s="87" t="s">
        <v>185</v>
      </c>
      <c r="E28" s="180"/>
      <c r="F28" s="180"/>
      <c r="G28" s="87" t="s">
        <v>185</v>
      </c>
      <c r="H28" s="271"/>
      <c r="I28" s="272"/>
      <c r="J28" s="87" t="s">
        <v>185</v>
      </c>
      <c r="K28" s="87" t="s">
        <v>185</v>
      </c>
      <c r="L28" s="87"/>
      <c r="M28" s="87" t="s">
        <v>185</v>
      </c>
      <c r="N28" s="87" t="s">
        <v>185</v>
      </c>
      <c r="O28" s="93" t="s">
        <v>187</v>
      </c>
      <c r="P28" s="181">
        <f>'[1]AUGUST 2019 1ST PAGE (1-15)'!H30</f>
        <v>189980</v>
      </c>
      <c r="Q28" s="88"/>
      <c r="R28" s="216" t="s">
        <v>188</v>
      </c>
      <c r="S28" s="178" t="str">
        <f>'[1]AUGUST 2019 1ST PAGE (1-15)'!E30</f>
        <v>PENRO</v>
      </c>
    </row>
    <row r="29" spans="2:19" ht="18" customHeight="1" x14ac:dyDescent="0.25">
      <c r="B29" s="92" t="s">
        <v>419</v>
      </c>
      <c r="C29" s="187"/>
      <c r="D29" s="87" t="s">
        <v>185</v>
      </c>
      <c r="E29" s="87" t="s">
        <v>185</v>
      </c>
      <c r="F29" s="87" t="s">
        <v>185</v>
      </c>
      <c r="G29" s="87" t="s">
        <v>185</v>
      </c>
      <c r="H29" s="271" t="s">
        <v>185</v>
      </c>
      <c r="I29" s="272"/>
      <c r="J29" s="87" t="s">
        <v>185</v>
      </c>
      <c r="K29" s="87" t="s">
        <v>185</v>
      </c>
      <c r="L29" s="87" t="s">
        <v>185</v>
      </c>
      <c r="M29" s="87" t="s">
        <v>185</v>
      </c>
      <c r="N29" s="87" t="s">
        <v>185</v>
      </c>
      <c r="O29" s="93" t="s">
        <v>187</v>
      </c>
      <c r="P29" s="181">
        <f>'[1]AUGUST 2019 1ST PAGE (1-15)'!H31</f>
        <v>3542000</v>
      </c>
      <c r="Q29" s="88" t="s">
        <v>188</v>
      </c>
      <c r="R29" s="216"/>
      <c r="S29" s="178" t="str">
        <f>'[1]AUGUST 2019 1ST PAGE (1-15)'!E31</f>
        <v>PEO-POOL</v>
      </c>
    </row>
    <row r="30" spans="2:19" ht="18" customHeight="1" x14ac:dyDescent="0.25">
      <c r="B30" s="92">
        <v>24</v>
      </c>
      <c r="C30" s="187"/>
      <c r="D30" s="87" t="s">
        <v>185</v>
      </c>
      <c r="E30" s="180"/>
      <c r="F30" s="180"/>
      <c r="G30" s="87" t="s">
        <v>185</v>
      </c>
      <c r="H30" s="271"/>
      <c r="I30" s="272"/>
      <c r="J30" s="87" t="s">
        <v>185</v>
      </c>
      <c r="K30" s="87" t="s">
        <v>185</v>
      </c>
      <c r="L30" s="87"/>
      <c r="M30" s="87" t="s">
        <v>185</v>
      </c>
      <c r="N30" s="87" t="s">
        <v>185</v>
      </c>
      <c r="O30" s="93" t="s">
        <v>187</v>
      </c>
      <c r="P30" s="181">
        <f>'[1]AUGUST 2019 1ST PAGE (1-15)'!H32</f>
        <v>70000</v>
      </c>
      <c r="Q30" s="88"/>
      <c r="R30" s="216" t="s">
        <v>188</v>
      </c>
      <c r="S30" s="178" t="str">
        <f>'[1]AUGUST 2019 1ST PAGE (1-15)'!E32</f>
        <v>PEO-POOL</v>
      </c>
    </row>
    <row r="31" spans="2:19" ht="18" customHeight="1" x14ac:dyDescent="0.25">
      <c r="B31" s="92" t="s">
        <v>420</v>
      </c>
      <c r="C31" s="187"/>
      <c r="D31" s="87" t="s">
        <v>185</v>
      </c>
      <c r="E31" s="87" t="s">
        <v>185</v>
      </c>
      <c r="F31" s="87" t="s">
        <v>185</v>
      </c>
      <c r="G31" s="87" t="s">
        <v>185</v>
      </c>
      <c r="H31" s="271" t="s">
        <v>185</v>
      </c>
      <c r="I31" s="272"/>
      <c r="J31" s="87" t="s">
        <v>185</v>
      </c>
      <c r="K31" s="87" t="s">
        <v>185</v>
      </c>
      <c r="L31" s="87" t="s">
        <v>185</v>
      </c>
      <c r="M31" s="87" t="s">
        <v>185</v>
      </c>
      <c r="N31" s="87" t="s">
        <v>185</v>
      </c>
      <c r="O31" s="93" t="s">
        <v>187</v>
      </c>
      <c r="P31" s="181">
        <f>'[1]AUGUST 2019 1ST PAGE (1-15)'!H33</f>
        <v>5125000</v>
      </c>
      <c r="Q31" s="88" t="s">
        <v>188</v>
      </c>
      <c r="R31" s="216"/>
      <c r="S31" s="178" t="str">
        <f>'[1]AUGUST 2019 1ST PAGE (1-15)'!E33</f>
        <v>PGO</v>
      </c>
    </row>
    <row r="32" spans="2:19" ht="18" customHeight="1" x14ac:dyDescent="0.25">
      <c r="B32" s="92">
        <v>26</v>
      </c>
      <c r="C32" s="187"/>
      <c r="D32" s="87" t="s">
        <v>185</v>
      </c>
      <c r="E32" s="180"/>
      <c r="F32" s="180"/>
      <c r="G32" s="87" t="s">
        <v>185</v>
      </c>
      <c r="H32" s="271"/>
      <c r="I32" s="272"/>
      <c r="J32" s="87" t="s">
        <v>185</v>
      </c>
      <c r="K32" s="87" t="s">
        <v>185</v>
      </c>
      <c r="L32" s="87"/>
      <c r="M32" s="87" t="s">
        <v>185</v>
      </c>
      <c r="N32" s="87" t="s">
        <v>185</v>
      </c>
      <c r="O32" s="93" t="s">
        <v>187</v>
      </c>
      <c r="P32" s="181">
        <f>'[1]AUGUST 2019 1ST PAGE (1-15)'!H34</f>
        <v>342525</v>
      </c>
      <c r="Q32" s="88" t="s">
        <v>188</v>
      </c>
      <c r="R32" s="216"/>
      <c r="S32" s="178" t="str">
        <f>'[1]AUGUST 2019 1ST PAGE (1-15)'!E34</f>
        <v>PHO</v>
      </c>
    </row>
    <row r="33" spans="2:19" ht="18" customHeight="1" x14ac:dyDescent="0.25">
      <c r="B33" s="92">
        <v>27</v>
      </c>
      <c r="C33" s="187"/>
      <c r="D33" s="87" t="s">
        <v>185</v>
      </c>
      <c r="E33" s="180"/>
      <c r="F33" s="180"/>
      <c r="G33" s="87" t="s">
        <v>185</v>
      </c>
      <c r="H33" s="271"/>
      <c r="I33" s="272"/>
      <c r="J33" s="87" t="s">
        <v>185</v>
      </c>
      <c r="K33" s="87" t="s">
        <v>185</v>
      </c>
      <c r="L33" s="87"/>
      <c r="M33" s="87" t="s">
        <v>185</v>
      </c>
      <c r="N33" s="87" t="s">
        <v>185</v>
      </c>
      <c r="O33" s="93" t="s">
        <v>187</v>
      </c>
      <c r="P33" s="181">
        <f>'[1]AUGUST 2019 1ST PAGE (1-15)'!H35</f>
        <v>83075</v>
      </c>
      <c r="Q33" s="88" t="s">
        <v>188</v>
      </c>
      <c r="R33" s="216"/>
      <c r="S33" s="178" t="str">
        <f>'[1]AUGUST 2019 1ST PAGE (1-15)'!E35</f>
        <v>PHO</v>
      </c>
    </row>
    <row r="34" spans="2:19" ht="18" customHeight="1" x14ac:dyDescent="0.25">
      <c r="B34" s="92">
        <v>28</v>
      </c>
      <c r="C34" s="187"/>
      <c r="D34" s="87" t="s">
        <v>185</v>
      </c>
      <c r="E34" s="180"/>
      <c r="F34" s="180"/>
      <c r="G34" s="87" t="s">
        <v>185</v>
      </c>
      <c r="H34" s="271"/>
      <c r="I34" s="272"/>
      <c r="J34" s="87" t="s">
        <v>185</v>
      </c>
      <c r="K34" s="87" t="s">
        <v>185</v>
      </c>
      <c r="L34" s="87"/>
      <c r="M34" s="87" t="s">
        <v>185</v>
      </c>
      <c r="N34" s="87" t="s">
        <v>185</v>
      </c>
      <c r="O34" s="93" t="s">
        <v>187</v>
      </c>
      <c r="P34" s="181">
        <f>'[1]AUGUST 2019 1ST PAGE (1-15)'!H36</f>
        <v>12900</v>
      </c>
      <c r="Q34" s="88" t="s">
        <v>188</v>
      </c>
      <c r="R34" s="216"/>
      <c r="S34" s="178" t="str">
        <f>'[1]AUGUST 2019 1ST PAGE (1-15)'!E36</f>
        <v>PHO</v>
      </c>
    </row>
    <row r="35" spans="2:19" ht="18" customHeight="1" thickBot="1" x14ac:dyDescent="0.3">
      <c r="B35" s="217">
        <v>29</v>
      </c>
      <c r="C35" s="218"/>
      <c r="D35" s="219" t="s">
        <v>185</v>
      </c>
      <c r="E35" s="220" t="s">
        <v>185</v>
      </c>
      <c r="F35" s="220" t="s">
        <v>185</v>
      </c>
      <c r="G35" s="219" t="s">
        <v>185</v>
      </c>
      <c r="H35" s="299" t="s">
        <v>185</v>
      </c>
      <c r="I35" s="300"/>
      <c r="J35" s="219" t="s">
        <v>185</v>
      </c>
      <c r="K35" s="219" t="s">
        <v>185</v>
      </c>
      <c r="L35" s="219" t="s">
        <v>185</v>
      </c>
      <c r="M35" s="219" t="s">
        <v>185</v>
      </c>
      <c r="N35" s="219" t="s">
        <v>185</v>
      </c>
      <c r="O35" s="221" t="s">
        <v>187</v>
      </c>
      <c r="P35" s="222">
        <f>'[1]AUGUST 2019 1ST PAGE (1-15)'!H37</f>
        <v>1241394.76</v>
      </c>
      <c r="Q35" s="223" t="s">
        <v>188</v>
      </c>
      <c r="R35" s="224"/>
      <c r="S35" s="225" t="str">
        <f>'[1]AUGUST 2019 1ST PAGE (1-15)'!E37</f>
        <v>PHO</v>
      </c>
    </row>
    <row r="36" spans="2:19" ht="18" customHeight="1" x14ac:dyDescent="0.25">
      <c r="B36" s="226">
        <v>30</v>
      </c>
      <c r="C36" s="227"/>
      <c r="D36" s="228"/>
      <c r="E36" s="229"/>
      <c r="F36" s="229"/>
      <c r="G36" s="228" t="s">
        <v>185</v>
      </c>
      <c r="H36" s="281"/>
      <c r="I36" s="282"/>
      <c r="J36" s="228" t="s">
        <v>185</v>
      </c>
      <c r="K36" s="228" t="s">
        <v>185</v>
      </c>
      <c r="L36" s="228"/>
      <c r="M36" s="228" t="s">
        <v>185</v>
      </c>
      <c r="N36" s="228" t="s">
        <v>185</v>
      </c>
      <c r="O36" s="230" t="s">
        <v>187</v>
      </c>
      <c r="P36" s="176">
        <f>'[1]AUGUST 2019 1ST PAGE (1-15)'!H38</f>
        <v>26000</v>
      </c>
      <c r="Q36" s="230" t="s">
        <v>188</v>
      </c>
      <c r="R36" s="231"/>
      <c r="S36" s="232" t="str">
        <f>'[1]AUGUST 2019 1ST PAGE (1-15)'!E38</f>
        <v>PSWDO</v>
      </c>
    </row>
    <row r="37" spans="2:19" ht="18" customHeight="1" x14ac:dyDescent="0.25">
      <c r="B37" s="92">
        <v>31</v>
      </c>
      <c r="C37" s="187"/>
      <c r="D37" s="87"/>
      <c r="E37" s="180"/>
      <c r="F37" s="180"/>
      <c r="G37" s="87" t="s">
        <v>185</v>
      </c>
      <c r="H37" s="271"/>
      <c r="I37" s="272"/>
      <c r="J37" s="87" t="s">
        <v>185</v>
      </c>
      <c r="K37" s="87" t="s">
        <v>185</v>
      </c>
      <c r="L37" s="87"/>
      <c r="M37" s="87" t="s">
        <v>185</v>
      </c>
      <c r="N37" s="87" t="s">
        <v>185</v>
      </c>
      <c r="O37" s="93" t="s">
        <v>187</v>
      </c>
      <c r="P37" s="181">
        <f>'[1]AUGUST 2019 1ST PAGE (1-15)'!H39</f>
        <v>17970</v>
      </c>
      <c r="Q37" s="88" t="s">
        <v>188</v>
      </c>
      <c r="R37" s="216"/>
      <c r="S37" s="178" t="str">
        <f>'[1]AUGUST 2019 1ST PAGE (1-15)'!E39</f>
        <v>PSYDO</v>
      </c>
    </row>
    <row r="38" spans="2:19" ht="18" customHeight="1" x14ac:dyDescent="0.25">
      <c r="B38" s="92">
        <v>32</v>
      </c>
      <c r="C38" s="187"/>
      <c r="D38" s="87"/>
      <c r="E38" s="180"/>
      <c r="F38" s="180"/>
      <c r="G38" s="87" t="s">
        <v>185</v>
      </c>
      <c r="H38" s="271"/>
      <c r="I38" s="272"/>
      <c r="J38" s="87" t="s">
        <v>185</v>
      </c>
      <c r="K38" s="87" t="s">
        <v>185</v>
      </c>
      <c r="L38" s="87"/>
      <c r="M38" s="87" t="s">
        <v>185</v>
      </c>
      <c r="N38" s="87" t="s">
        <v>185</v>
      </c>
      <c r="O38" s="93" t="s">
        <v>187</v>
      </c>
      <c r="P38" s="181">
        <f>'[1]AUGUST 2019 1ST PAGE (1-15)'!H40</f>
        <v>42000</v>
      </c>
      <c r="Q38" s="88"/>
      <c r="R38" s="216" t="s">
        <v>188</v>
      </c>
      <c r="S38" s="178" t="str">
        <f>'[1]AUGUST 2019 1ST PAGE (1-15)'!E40</f>
        <v>PSYDO</v>
      </c>
    </row>
    <row r="39" spans="2:19" ht="18" customHeight="1" x14ac:dyDescent="0.25">
      <c r="B39" s="92">
        <v>33</v>
      </c>
      <c r="C39" s="187"/>
      <c r="D39" s="87"/>
      <c r="E39" s="180"/>
      <c r="F39" s="180"/>
      <c r="G39" s="87" t="s">
        <v>185</v>
      </c>
      <c r="H39" s="271"/>
      <c r="I39" s="272"/>
      <c r="J39" s="87" t="s">
        <v>185</v>
      </c>
      <c r="K39" s="87" t="s">
        <v>185</v>
      </c>
      <c r="L39" s="87"/>
      <c r="M39" s="87" t="s">
        <v>185</v>
      </c>
      <c r="N39" s="87" t="s">
        <v>185</v>
      </c>
      <c r="O39" s="93" t="s">
        <v>187</v>
      </c>
      <c r="P39" s="181">
        <f>'[1]AUGUST 2019 1ST PAGE (1-15)'!H41</f>
        <v>29261</v>
      </c>
      <c r="Q39" s="88" t="s">
        <v>188</v>
      </c>
      <c r="R39" s="216"/>
      <c r="S39" s="178" t="str">
        <f>'[1]AUGUST 2019 1ST PAGE (1-15)'!E41</f>
        <v>PSYDO</v>
      </c>
    </row>
    <row r="40" spans="2:19" ht="18" customHeight="1" x14ac:dyDescent="0.25">
      <c r="B40" s="92">
        <v>34</v>
      </c>
      <c r="C40" s="187"/>
      <c r="D40" s="87"/>
      <c r="E40" s="180"/>
      <c r="F40" s="180"/>
      <c r="G40" s="87" t="s">
        <v>185</v>
      </c>
      <c r="H40" s="271"/>
      <c r="I40" s="272"/>
      <c r="J40" s="87" t="s">
        <v>185</v>
      </c>
      <c r="K40" s="87" t="s">
        <v>185</v>
      </c>
      <c r="L40" s="87"/>
      <c r="M40" s="87" t="s">
        <v>185</v>
      </c>
      <c r="N40" s="87" t="s">
        <v>185</v>
      </c>
      <c r="O40" s="93" t="s">
        <v>187</v>
      </c>
      <c r="P40" s="181">
        <f>'[1]AUGUST 2019 1ST PAGE (1-15)'!H42</f>
        <v>42530</v>
      </c>
      <c r="Q40" s="88" t="s">
        <v>188</v>
      </c>
      <c r="R40" s="216"/>
      <c r="S40" s="178" t="str">
        <f>'[1]AUGUST 2019 1ST PAGE (1-15)'!E42</f>
        <v>PSYDO</v>
      </c>
    </row>
    <row r="41" spans="2:19" ht="18" customHeight="1" x14ac:dyDescent="0.25">
      <c r="B41" s="92">
        <v>35</v>
      </c>
      <c r="C41" s="187"/>
      <c r="D41" s="87" t="s">
        <v>185</v>
      </c>
      <c r="E41" s="180"/>
      <c r="F41" s="180"/>
      <c r="G41" s="87" t="s">
        <v>185</v>
      </c>
      <c r="H41" s="271"/>
      <c r="I41" s="272"/>
      <c r="J41" s="87" t="s">
        <v>185</v>
      </c>
      <c r="K41" s="87" t="s">
        <v>185</v>
      </c>
      <c r="L41" s="87"/>
      <c r="M41" s="87" t="s">
        <v>185</v>
      </c>
      <c r="N41" s="87" t="s">
        <v>185</v>
      </c>
      <c r="O41" s="93" t="s">
        <v>187</v>
      </c>
      <c r="P41" s="181">
        <f>'[1]AUGUST 2019 1ST PAGE (1-15)'!H43</f>
        <v>375000</v>
      </c>
      <c r="Q41" s="88" t="s">
        <v>188</v>
      </c>
      <c r="R41" s="216"/>
      <c r="S41" s="178" t="str">
        <f>'[1]AUGUST 2019 1ST PAGE (1-15)'!E43</f>
        <v>PSYDO</v>
      </c>
    </row>
    <row r="42" spans="2:19" ht="18" customHeight="1" x14ac:dyDescent="0.25">
      <c r="B42" s="92">
        <v>36</v>
      </c>
      <c r="C42" s="187"/>
      <c r="D42" s="87"/>
      <c r="E42" s="180"/>
      <c r="F42" s="180"/>
      <c r="G42" s="87" t="s">
        <v>185</v>
      </c>
      <c r="H42" s="271"/>
      <c r="I42" s="272"/>
      <c r="J42" s="87" t="s">
        <v>185</v>
      </c>
      <c r="K42" s="87" t="s">
        <v>185</v>
      </c>
      <c r="L42" s="87"/>
      <c r="M42" s="87" t="s">
        <v>185</v>
      </c>
      <c r="N42" s="87" t="s">
        <v>185</v>
      </c>
      <c r="O42" s="93" t="s">
        <v>187</v>
      </c>
      <c r="P42" s="181">
        <f>'[1]AUGUST 2019 1ST PAGE (1-15)'!H44</f>
        <v>25000</v>
      </c>
      <c r="Q42" s="88" t="s">
        <v>188</v>
      </c>
      <c r="R42" s="216"/>
      <c r="S42" s="178" t="str">
        <f>'[1]AUGUST 2019 1ST PAGE (1-15)'!E44</f>
        <v>PSYDO</v>
      </c>
    </row>
    <row r="43" spans="2:19" ht="18" customHeight="1" x14ac:dyDescent="0.25">
      <c r="B43" s="92">
        <v>37</v>
      </c>
      <c r="C43" s="187"/>
      <c r="D43" s="87" t="s">
        <v>185</v>
      </c>
      <c r="E43" s="180"/>
      <c r="F43" s="180"/>
      <c r="G43" s="87" t="s">
        <v>185</v>
      </c>
      <c r="H43" s="271"/>
      <c r="I43" s="272"/>
      <c r="J43" s="87" t="s">
        <v>185</v>
      </c>
      <c r="K43" s="87" t="s">
        <v>185</v>
      </c>
      <c r="L43" s="87"/>
      <c r="M43" s="87" t="s">
        <v>185</v>
      </c>
      <c r="N43" s="87" t="s">
        <v>185</v>
      </c>
      <c r="O43" s="93" t="s">
        <v>187</v>
      </c>
      <c r="P43" s="181">
        <f>'[1]AUGUST 2019 1ST PAGE (1-15)'!H45</f>
        <v>52000</v>
      </c>
      <c r="Q43" s="88" t="s">
        <v>188</v>
      </c>
      <c r="R43" s="216"/>
      <c r="S43" s="178" t="str">
        <f>'[1]AUGUST 2019 1ST PAGE (1-15)'!E45</f>
        <v>PSYDO</v>
      </c>
    </row>
    <row r="44" spans="2:19" ht="18" customHeight="1" x14ac:dyDescent="0.25">
      <c r="B44" s="92">
        <v>38</v>
      </c>
      <c r="C44" s="187"/>
      <c r="D44" s="87" t="s">
        <v>185</v>
      </c>
      <c r="E44" s="180"/>
      <c r="F44" s="180"/>
      <c r="G44" s="87" t="s">
        <v>185</v>
      </c>
      <c r="H44" s="271"/>
      <c r="I44" s="272"/>
      <c r="J44" s="87" t="s">
        <v>185</v>
      </c>
      <c r="K44" s="87" t="s">
        <v>185</v>
      </c>
      <c r="L44" s="87"/>
      <c r="M44" s="87" t="s">
        <v>185</v>
      </c>
      <c r="N44" s="87" t="s">
        <v>185</v>
      </c>
      <c r="O44" s="93" t="s">
        <v>187</v>
      </c>
      <c r="P44" s="181">
        <f>'[1]AUGUST 2019 1ST PAGE (1-15)'!H46</f>
        <v>70000</v>
      </c>
      <c r="Q44" s="88"/>
      <c r="R44" s="216" t="s">
        <v>188</v>
      </c>
      <c r="S44" s="178" t="str">
        <f>'[1]AUGUST 2019 1ST PAGE (1-15)'!E46</f>
        <v>PTO</v>
      </c>
    </row>
    <row r="45" spans="2:19" ht="18" customHeight="1" x14ac:dyDescent="0.25">
      <c r="B45" s="92">
        <v>39</v>
      </c>
      <c r="C45" s="187"/>
      <c r="D45" s="87" t="s">
        <v>185</v>
      </c>
      <c r="E45" s="180"/>
      <c r="F45" s="180"/>
      <c r="G45" s="87" t="s">
        <v>185</v>
      </c>
      <c r="H45" s="271"/>
      <c r="I45" s="272"/>
      <c r="J45" s="87" t="s">
        <v>185</v>
      </c>
      <c r="K45" s="87" t="s">
        <v>185</v>
      </c>
      <c r="L45" s="87"/>
      <c r="M45" s="87" t="s">
        <v>185</v>
      </c>
      <c r="N45" s="87" t="s">
        <v>185</v>
      </c>
      <c r="O45" s="93" t="s">
        <v>187</v>
      </c>
      <c r="P45" s="181">
        <f>'[1]AUGUST 2019 1ST PAGE (1-15)'!H47</f>
        <v>194000</v>
      </c>
      <c r="Q45" s="88" t="s">
        <v>188</v>
      </c>
      <c r="R45" s="216"/>
      <c r="S45" s="178" t="str">
        <f>'[1]AUGUST 2019 1ST PAGE (1-15)'!E47</f>
        <v>PVO</v>
      </c>
    </row>
    <row r="46" spans="2:19" ht="18" customHeight="1" x14ac:dyDescent="0.25">
      <c r="B46" s="92">
        <v>40</v>
      </c>
      <c r="C46" s="187"/>
      <c r="D46" s="87"/>
      <c r="E46" s="180"/>
      <c r="F46" s="180"/>
      <c r="G46" s="87" t="s">
        <v>185</v>
      </c>
      <c r="H46" s="271"/>
      <c r="I46" s="272"/>
      <c r="J46" s="87" t="s">
        <v>185</v>
      </c>
      <c r="K46" s="87" t="s">
        <v>185</v>
      </c>
      <c r="L46" s="87"/>
      <c r="M46" s="87" t="s">
        <v>185</v>
      </c>
      <c r="N46" s="87" t="s">
        <v>185</v>
      </c>
      <c r="O46" s="93" t="s">
        <v>187</v>
      </c>
      <c r="P46" s="181">
        <f>'[1]AUGUST 2019 1ST PAGE (1-15)'!H48</f>
        <v>19500</v>
      </c>
      <c r="Q46" s="88"/>
      <c r="R46" s="216" t="s">
        <v>188</v>
      </c>
      <c r="S46" s="178" t="str">
        <f>'[1]AUGUST 2019 1ST PAGE (1-15)'!E48</f>
        <v>SP LAGUNA</v>
      </c>
    </row>
    <row r="47" spans="2:19" ht="18" customHeight="1" x14ac:dyDescent="0.25">
      <c r="B47" s="86"/>
      <c r="C47" s="187"/>
      <c r="D47" s="87"/>
      <c r="E47" s="87"/>
      <c r="F47" s="87"/>
      <c r="G47" s="87"/>
      <c r="H47" s="291"/>
      <c r="I47" s="292"/>
      <c r="J47" s="87"/>
      <c r="K47" s="87"/>
      <c r="L47" s="87"/>
      <c r="M47" s="87"/>
      <c r="N47" s="87"/>
      <c r="O47" s="88"/>
      <c r="P47" s="188"/>
      <c r="Q47" s="88"/>
      <c r="R47" s="88"/>
      <c r="S47" s="178"/>
    </row>
    <row r="48" spans="2:19" ht="3" customHeight="1" thickBot="1" x14ac:dyDescent="0.3">
      <c r="B48" s="189"/>
      <c r="C48" s="190"/>
      <c r="D48" s="191"/>
      <c r="E48" s="192"/>
      <c r="F48" s="193"/>
      <c r="G48" s="191"/>
      <c r="H48" s="293"/>
      <c r="I48" s="294"/>
      <c r="J48" s="191"/>
      <c r="K48" s="191"/>
      <c r="L48" s="191"/>
      <c r="M48" s="191"/>
      <c r="N48" s="191"/>
      <c r="O48" s="194"/>
      <c r="P48" s="195"/>
      <c r="Q48" s="196"/>
      <c r="R48" s="197"/>
      <c r="S48" s="198"/>
    </row>
    <row r="49" spans="1:19" x14ac:dyDescent="0.25">
      <c r="B49" s="170" t="s">
        <v>103</v>
      </c>
      <c r="N49" s="170" t="s">
        <v>104</v>
      </c>
    </row>
    <row r="50" spans="1:19" ht="24" customHeight="1" x14ac:dyDescent="0.25"/>
    <row r="51" spans="1:19" x14ac:dyDescent="0.25">
      <c r="A51"/>
      <c r="B51" s="99" t="s">
        <v>105</v>
      </c>
      <c r="C51" s="100"/>
      <c r="D51" s="100"/>
      <c r="E51" s="100"/>
      <c r="F51" s="100"/>
      <c r="G51" s="100"/>
      <c r="H51" s="100"/>
      <c r="I51" s="100"/>
      <c r="J51" s="100"/>
      <c r="K51" s="100"/>
      <c r="L51" s="283" t="s">
        <v>19</v>
      </c>
      <c r="M51" s="284"/>
      <c r="N51" s="284"/>
      <c r="O51" s="284"/>
      <c r="P51" s="284"/>
      <c r="Q51" s="284"/>
      <c r="R51" s="284"/>
      <c r="S51" s="284"/>
    </row>
    <row r="52" spans="1:19" x14ac:dyDescent="0.25">
      <c r="A52"/>
      <c r="B52" s="101" t="s">
        <v>200</v>
      </c>
      <c r="C52" s="101"/>
      <c r="D52" s="101"/>
      <c r="E52" s="101"/>
      <c r="F52" s="101"/>
      <c r="G52" s="101"/>
      <c r="H52" s="101"/>
      <c r="I52" s="101"/>
      <c r="J52" s="101"/>
      <c r="K52" s="101"/>
      <c r="L52" s="285" t="s">
        <v>215</v>
      </c>
      <c r="M52" s="285"/>
      <c r="N52" s="285"/>
      <c r="O52" s="285"/>
      <c r="P52" s="285"/>
      <c r="Q52" s="285"/>
      <c r="R52" s="285"/>
      <c r="S52" s="285"/>
    </row>
    <row r="53" spans="1:19" x14ac:dyDescent="0.25">
      <c r="A53"/>
      <c r="B53" s="102"/>
      <c r="C53" s="286"/>
      <c r="D53" s="286"/>
      <c r="E53" s="103"/>
      <c r="F53" s="104"/>
      <c r="G53" s="287" t="s">
        <v>202</v>
      </c>
      <c r="H53" s="287"/>
      <c r="I53" s="287"/>
      <c r="J53" s="287"/>
      <c r="K53" s="287"/>
      <c r="L53" s="288" t="s">
        <v>107</v>
      </c>
      <c r="M53" s="288"/>
      <c r="N53" s="288"/>
      <c r="O53" s="288"/>
      <c r="P53" s="288"/>
      <c r="Q53" s="288"/>
      <c r="R53" s="288"/>
      <c r="S53" s="288"/>
    </row>
    <row r="54" spans="1:19" x14ac:dyDescent="0.25">
      <c r="A54"/>
      <c r="B54" s="107"/>
      <c r="C54" s="289"/>
      <c r="D54" s="289"/>
      <c r="E54" s="103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6"/>
      <c r="S54" s="105"/>
    </row>
    <row r="55" spans="1:19" x14ac:dyDescent="0.25">
      <c r="A55"/>
      <c r="B55"/>
      <c r="C55" s="108"/>
      <c r="D55" s="108"/>
      <c r="E55" s="108"/>
      <c r="F55" s="108"/>
      <c r="G55" s="108"/>
      <c r="H55" s="290" t="s">
        <v>110</v>
      </c>
      <c r="I55" s="290"/>
      <c r="J55" s="290"/>
      <c r="K55" s="108"/>
      <c r="L55" s="108"/>
      <c r="M55" s="108"/>
      <c r="N55" s="108"/>
      <c r="O55" s="108"/>
      <c r="P55" s="108"/>
      <c r="Q55" s="108"/>
      <c r="R55" s="109"/>
      <c r="S55" s="108"/>
    </row>
    <row r="56" spans="1:19" x14ac:dyDescent="0.25">
      <c r="A56"/>
      <c r="B56"/>
      <c r="C56" s="104"/>
      <c r="D56" s="104"/>
      <c r="E56" s="104"/>
      <c r="F56" s="104"/>
      <c r="G56" s="104"/>
      <c r="H56" s="288" t="s">
        <v>203</v>
      </c>
      <c r="I56" s="288"/>
      <c r="J56" s="288"/>
      <c r="K56" s="104"/>
      <c r="L56" s="104"/>
      <c r="M56" s="104"/>
      <c r="N56" s="104"/>
      <c r="O56" s="104"/>
      <c r="P56" s="104"/>
      <c r="Q56" s="104"/>
      <c r="R56" s="106"/>
      <c r="S56" s="104"/>
    </row>
    <row r="1047130" spans="19:19" x14ac:dyDescent="0.25">
      <c r="S1047130" s="178" t="s">
        <v>43</v>
      </c>
    </row>
  </sheetData>
  <mergeCells count="65">
    <mergeCell ref="H56:J56"/>
    <mergeCell ref="L52:S52"/>
    <mergeCell ref="C53:D53"/>
    <mergeCell ref="G53:K53"/>
    <mergeCell ref="L53:S53"/>
    <mergeCell ref="C54:D54"/>
    <mergeCell ref="H55:J55"/>
    <mergeCell ref="L51:S51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7:I37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25:I25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13:I13"/>
    <mergeCell ref="P5:P6"/>
    <mergeCell ref="Q5:Q6"/>
    <mergeCell ref="R5:R6"/>
    <mergeCell ref="B6:C6"/>
    <mergeCell ref="H6:I6"/>
    <mergeCell ref="H7:I7"/>
    <mergeCell ref="H8:I8"/>
    <mergeCell ref="H9:I9"/>
    <mergeCell ref="H10:I10"/>
    <mergeCell ref="H11:I11"/>
    <mergeCell ref="H12:I12"/>
    <mergeCell ref="B1:S2"/>
    <mergeCell ref="B3:C3"/>
    <mergeCell ref="F3:F4"/>
    <mergeCell ref="H3:I3"/>
    <mergeCell ref="P3:R4"/>
    <mergeCell ref="B4:C4"/>
    <mergeCell ref="D4:D5"/>
    <mergeCell ref="H4:I4"/>
    <mergeCell ref="B5:C5"/>
    <mergeCell ref="H5:I5"/>
  </mergeCells>
  <pageMargins left="0.45" right="0.45" top="0" bottom="0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1048500"/>
  <sheetViews>
    <sheetView topLeftCell="A13" zoomScaleNormal="100" workbookViewId="0">
      <selection activeCell="F34" sqref="F34"/>
    </sheetView>
  </sheetViews>
  <sheetFormatPr defaultRowHeight="12.75" x14ac:dyDescent="0.2"/>
  <cols>
    <col min="1" max="1" width="18.85546875" style="142" customWidth="1"/>
    <col min="2" max="2" width="9.140625" style="142"/>
    <col min="3" max="3" width="22.140625" style="142" customWidth="1"/>
    <col min="4" max="4" width="45" style="142" customWidth="1"/>
    <col min="5" max="5" width="25.42578125" style="142" customWidth="1"/>
    <col min="6" max="6" width="25.28515625" style="169" customWidth="1"/>
    <col min="7" max="7" width="25" style="140" customWidth="1"/>
    <col min="8" max="8" width="12.7109375" style="141" customWidth="1"/>
    <col min="9" max="16384" width="9.140625" style="142"/>
  </cols>
  <sheetData>
    <row r="1" spans="2:9" x14ac:dyDescent="0.2">
      <c r="B1" s="295" t="s">
        <v>0</v>
      </c>
      <c r="C1" s="295"/>
      <c r="D1" s="138"/>
      <c r="E1" s="138"/>
      <c r="F1" s="139"/>
    </row>
    <row r="2" spans="2:9" x14ac:dyDescent="0.2">
      <c r="B2" s="143" t="s">
        <v>1</v>
      </c>
      <c r="C2" s="138"/>
      <c r="D2" s="138"/>
      <c r="E2" s="138"/>
      <c r="F2" s="139"/>
    </row>
    <row r="3" spans="2:9" x14ac:dyDescent="0.2">
      <c r="B3" s="143" t="s">
        <v>2</v>
      </c>
      <c r="C3" s="138"/>
      <c r="D3" s="138"/>
      <c r="E3" s="138"/>
      <c r="F3" s="139"/>
    </row>
    <row r="4" spans="2:9" x14ac:dyDescent="0.2">
      <c r="B4" s="143"/>
      <c r="C4" s="138"/>
      <c r="D4" s="138"/>
      <c r="E4" s="138"/>
      <c r="F4" s="139"/>
    </row>
    <row r="5" spans="2:9" ht="15" x14ac:dyDescent="0.3">
      <c r="B5" s="296" t="s">
        <v>4</v>
      </c>
      <c r="C5" s="296"/>
      <c r="D5" s="296"/>
      <c r="E5" s="296"/>
      <c r="F5" s="296"/>
    </row>
    <row r="6" spans="2:9" x14ac:dyDescent="0.2">
      <c r="B6" s="297" t="s">
        <v>114</v>
      </c>
      <c r="C6" s="297"/>
      <c r="D6" s="297"/>
      <c r="E6" s="297"/>
      <c r="F6" s="297"/>
    </row>
    <row r="7" spans="2:9" ht="13.5" thickBot="1" x14ac:dyDescent="0.25">
      <c r="B7" s="298"/>
      <c r="C7" s="298"/>
      <c r="D7" s="298"/>
      <c r="E7" s="298"/>
      <c r="F7" s="298"/>
    </row>
    <row r="8" spans="2:9" ht="26.25" thickBot="1" x14ac:dyDescent="0.25">
      <c r="B8" s="144"/>
      <c r="C8" s="145" t="s">
        <v>115</v>
      </c>
      <c r="D8" s="146" t="s">
        <v>116</v>
      </c>
      <c r="E8" s="147" t="s">
        <v>117</v>
      </c>
      <c r="F8" s="148" t="s">
        <v>118</v>
      </c>
      <c r="G8" s="140" t="s">
        <v>328</v>
      </c>
      <c r="H8" s="141" t="s">
        <v>329</v>
      </c>
    </row>
    <row r="9" spans="2:9" ht="15.75" customHeight="1" x14ac:dyDescent="0.2">
      <c r="B9" s="149">
        <v>1</v>
      </c>
      <c r="C9" s="150" t="s">
        <v>367</v>
      </c>
      <c r="D9" s="151" t="s">
        <v>338</v>
      </c>
      <c r="E9" s="152" t="s">
        <v>24</v>
      </c>
      <c r="F9" s="153" t="s">
        <v>285</v>
      </c>
      <c r="G9" s="140" t="s">
        <v>38</v>
      </c>
      <c r="H9" s="141">
        <v>30000</v>
      </c>
    </row>
    <row r="10" spans="2:9" ht="15.75" customHeight="1" x14ac:dyDescent="0.2">
      <c r="B10" s="154">
        <v>2</v>
      </c>
      <c r="C10" s="161" t="s">
        <v>368</v>
      </c>
      <c r="D10" s="162" t="s">
        <v>331</v>
      </c>
      <c r="E10" s="159" t="s">
        <v>12</v>
      </c>
      <c r="F10" s="160" t="s">
        <v>285</v>
      </c>
      <c r="G10" s="140" t="s">
        <v>39</v>
      </c>
      <c r="H10" s="141">
        <v>240672</v>
      </c>
    </row>
    <row r="11" spans="2:9" ht="15.75" customHeight="1" x14ac:dyDescent="0.2">
      <c r="B11" s="154">
        <v>3</v>
      </c>
      <c r="C11" s="155" t="s">
        <v>369</v>
      </c>
      <c r="D11" s="156" t="s">
        <v>338</v>
      </c>
      <c r="E11" s="157" t="s">
        <v>16</v>
      </c>
      <c r="F11" s="158" t="s">
        <v>285</v>
      </c>
      <c r="G11" s="140" t="s">
        <v>17</v>
      </c>
      <c r="H11" s="141">
        <v>15900</v>
      </c>
    </row>
    <row r="12" spans="2:9" ht="15.75" customHeight="1" x14ac:dyDescent="0.2">
      <c r="B12" s="154">
        <v>4</v>
      </c>
      <c r="C12" s="161" t="s">
        <v>370</v>
      </c>
      <c r="D12" s="162" t="s">
        <v>371</v>
      </c>
      <c r="E12" s="159" t="s">
        <v>40</v>
      </c>
      <c r="F12" s="160" t="s">
        <v>285</v>
      </c>
      <c r="G12" s="140" t="s">
        <v>41</v>
      </c>
      <c r="H12" s="141">
        <v>28500</v>
      </c>
    </row>
    <row r="13" spans="2:9" ht="15.75" customHeight="1" x14ac:dyDescent="0.2">
      <c r="B13" s="154">
        <v>5</v>
      </c>
      <c r="C13" s="155" t="s">
        <v>372</v>
      </c>
      <c r="D13" s="156" t="s">
        <v>373</v>
      </c>
      <c r="E13" s="157" t="s">
        <v>18</v>
      </c>
      <c r="F13" s="158" t="s">
        <v>285</v>
      </c>
      <c r="G13" s="140" t="s">
        <v>41</v>
      </c>
      <c r="H13" s="141">
        <f>62000+30275</f>
        <v>92275</v>
      </c>
      <c r="I13" s="142" t="s">
        <v>188</v>
      </c>
    </row>
    <row r="14" spans="2:9" ht="15.75" customHeight="1" x14ac:dyDescent="0.2">
      <c r="B14" s="154">
        <v>6</v>
      </c>
      <c r="C14" s="161" t="s">
        <v>374</v>
      </c>
      <c r="D14" s="162" t="s">
        <v>338</v>
      </c>
      <c r="E14" s="159" t="s">
        <v>18</v>
      </c>
      <c r="F14" s="160" t="s">
        <v>285</v>
      </c>
      <c r="G14" s="140" t="s">
        <v>41</v>
      </c>
      <c r="H14" s="141">
        <v>2500</v>
      </c>
    </row>
    <row r="15" spans="2:9" ht="15.75" customHeight="1" x14ac:dyDescent="0.2">
      <c r="B15" s="154">
        <v>7</v>
      </c>
      <c r="C15" s="161" t="s">
        <v>375</v>
      </c>
      <c r="D15" s="162" t="s">
        <v>338</v>
      </c>
      <c r="E15" s="159" t="s">
        <v>20</v>
      </c>
      <c r="F15" s="160" t="s">
        <v>285</v>
      </c>
      <c r="G15" s="140" t="s">
        <v>42</v>
      </c>
      <c r="H15" s="141">
        <v>30000</v>
      </c>
    </row>
    <row r="16" spans="2:9" ht="15.75" customHeight="1" x14ac:dyDescent="0.2">
      <c r="B16" s="154">
        <v>8</v>
      </c>
      <c r="C16" s="155" t="s">
        <v>376</v>
      </c>
      <c r="D16" s="156" t="s">
        <v>357</v>
      </c>
      <c r="E16" s="157" t="s">
        <v>43</v>
      </c>
      <c r="F16" s="158" t="s">
        <v>285</v>
      </c>
      <c r="G16" s="140" t="s">
        <v>44</v>
      </c>
      <c r="H16" s="141">
        <v>435500</v>
      </c>
      <c r="I16" s="142" t="s">
        <v>188</v>
      </c>
    </row>
    <row r="17" spans="2:9" ht="15.75" customHeight="1" x14ac:dyDescent="0.2">
      <c r="B17" s="154">
        <v>9</v>
      </c>
      <c r="C17" s="155" t="s">
        <v>376</v>
      </c>
      <c r="D17" s="156" t="s">
        <v>377</v>
      </c>
      <c r="E17" s="159" t="s">
        <v>43</v>
      </c>
      <c r="F17" s="160" t="s">
        <v>285</v>
      </c>
      <c r="G17" s="140" t="s">
        <v>44</v>
      </c>
      <c r="H17" s="141">
        <v>15000</v>
      </c>
    </row>
    <row r="18" spans="2:9" ht="15.75" customHeight="1" x14ac:dyDescent="0.2">
      <c r="B18" s="154">
        <v>10</v>
      </c>
      <c r="C18" s="155" t="s">
        <v>378</v>
      </c>
      <c r="D18" s="162" t="s">
        <v>379</v>
      </c>
      <c r="E18" s="159" t="s">
        <v>45</v>
      </c>
      <c r="F18" s="160" t="s">
        <v>285</v>
      </c>
      <c r="G18" s="140" t="s">
        <v>46</v>
      </c>
      <c r="H18" s="141">
        <f>143800+85950+99010+50550</f>
        <v>379310</v>
      </c>
    </row>
    <row r="19" spans="2:9" ht="15.75" customHeight="1" x14ac:dyDescent="0.2">
      <c r="B19" s="154">
        <v>11</v>
      </c>
      <c r="C19" s="161" t="s">
        <v>380</v>
      </c>
      <c r="D19" s="162" t="s">
        <v>381</v>
      </c>
      <c r="E19" s="159" t="s">
        <v>45</v>
      </c>
      <c r="F19" s="160" t="s">
        <v>285</v>
      </c>
      <c r="G19" s="140" t="s">
        <v>46</v>
      </c>
      <c r="H19" s="141">
        <v>355000</v>
      </c>
      <c r="I19" s="142" t="s">
        <v>188</v>
      </c>
    </row>
    <row r="20" spans="2:9" ht="15.75" customHeight="1" x14ac:dyDescent="0.2">
      <c r="B20" s="154">
        <v>12</v>
      </c>
      <c r="C20" s="161" t="s">
        <v>382</v>
      </c>
      <c r="D20" s="162" t="s">
        <v>381</v>
      </c>
      <c r="E20" s="159" t="s">
        <v>45</v>
      </c>
      <c r="F20" s="160" t="s">
        <v>285</v>
      </c>
      <c r="G20" s="140" t="s">
        <v>46</v>
      </c>
      <c r="H20" s="141">
        <v>80000</v>
      </c>
      <c r="I20" s="142" t="s">
        <v>188</v>
      </c>
    </row>
    <row r="21" spans="2:9" ht="15.75" customHeight="1" x14ac:dyDescent="0.2">
      <c r="B21" s="154">
        <v>13</v>
      </c>
      <c r="C21" s="161" t="s">
        <v>383</v>
      </c>
      <c r="D21" s="162" t="s">
        <v>381</v>
      </c>
      <c r="E21" s="159" t="s">
        <v>45</v>
      </c>
      <c r="F21" s="160" t="s">
        <v>285</v>
      </c>
      <c r="G21" s="140" t="s">
        <v>46</v>
      </c>
      <c r="H21" s="141">
        <v>57000</v>
      </c>
      <c r="I21" s="142" t="s">
        <v>188</v>
      </c>
    </row>
    <row r="22" spans="2:9" ht="15.75" customHeight="1" x14ac:dyDescent="0.2">
      <c r="B22" s="154">
        <v>14</v>
      </c>
      <c r="C22" s="161" t="s">
        <v>384</v>
      </c>
      <c r="D22" s="162" t="s">
        <v>357</v>
      </c>
      <c r="E22" s="159" t="s">
        <v>45</v>
      </c>
      <c r="F22" s="160" t="s">
        <v>285</v>
      </c>
      <c r="G22" s="140" t="s">
        <v>46</v>
      </c>
      <c r="H22" s="141">
        <v>16000</v>
      </c>
      <c r="I22" s="142" t="s">
        <v>188</v>
      </c>
    </row>
    <row r="23" spans="2:9" ht="15.75" customHeight="1" x14ac:dyDescent="0.2">
      <c r="B23" s="154">
        <v>15</v>
      </c>
      <c r="C23" s="161" t="s">
        <v>385</v>
      </c>
      <c r="D23" s="162" t="s">
        <v>371</v>
      </c>
      <c r="E23" s="159" t="s">
        <v>45</v>
      </c>
      <c r="F23" s="160" t="s">
        <v>285</v>
      </c>
      <c r="G23" s="140" t="s">
        <v>46</v>
      </c>
      <c r="H23" s="141">
        <v>63200</v>
      </c>
    </row>
    <row r="24" spans="2:9" ht="15.75" customHeight="1" x14ac:dyDescent="0.2">
      <c r="B24" s="154">
        <v>16</v>
      </c>
      <c r="C24" s="161" t="s">
        <v>386</v>
      </c>
      <c r="D24" s="162" t="s">
        <v>381</v>
      </c>
      <c r="E24" s="159" t="s">
        <v>45</v>
      </c>
      <c r="F24" s="160" t="s">
        <v>285</v>
      </c>
      <c r="G24" s="140" t="s">
        <v>46</v>
      </c>
      <c r="H24" s="141">
        <v>42000</v>
      </c>
      <c r="I24" s="142" t="s">
        <v>188</v>
      </c>
    </row>
    <row r="25" spans="2:9" ht="15.75" customHeight="1" x14ac:dyDescent="0.2">
      <c r="B25" s="154">
        <v>17</v>
      </c>
      <c r="C25" s="161" t="s">
        <v>387</v>
      </c>
      <c r="D25" s="162" t="s">
        <v>388</v>
      </c>
      <c r="E25" s="164" t="s">
        <v>47</v>
      </c>
      <c r="F25" s="160" t="s">
        <v>389</v>
      </c>
      <c r="G25" s="140" t="s">
        <v>48</v>
      </c>
      <c r="H25" s="141">
        <v>497060</v>
      </c>
    </row>
    <row r="26" spans="2:9" ht="15.75" customHeight="1" x14ac:dyDescent="0.2">
      <c r="B26" s="154">
        <v>18</v>
      </c>
      <c r="C26" s="155" t="s">
        <v>390</v>
      </c>
      <c r="D26" s="162" t="s">
        <v>388</v>
      </c>
      <c r="E26" s="164" t="s">
        <v>47</v>
      </c>
      <c r="F26" s="160" t="s">
        <v>389</v>
      </c>
      <c r="G26" s="140" t="s">
        <v>48</v>
      </c>
      <c r="H26" s="141">
        <v>503898.5</v>
      </c>
    </row>
    <row r="27" spans="2:9" ht="15.75" customHeight="1" x14ac:dyDescent="0.2">
      <c r="B27" s="154">
        <v>19</v>
      </c>
      <c r="C27" s="155" t="s">
        <v>391</v>
      </c>
      <c r="D27" s="156" t="s">
        <v>388</v>
      </c>
      <c r="E27" s="164" t="s">
        <v>47</v>
      </c>
      <c r="F27" s="160" t="s">
        <v>389</v>
      </c>
      <c r="G27" s="140" t="s">
        <v>48</v>
      </c>
      <c r="H27" s="141">
        <v>300000</v>
      </c>
    </row>
    <row r="28" spans="2:9" ht="15.75" customHeight="1" x14ac:dyDescent="0.2">
      <c r="B28" s="154">
        <v>20</v>
      </c>
      <c r="C28" s="161" t="s">
        <v>392</v>
      </c>
      <c r="D28" s="162" t="s">
        <v>393</v>
      </c>
      <c r="E28" s="164" t="s">
        <v>47</v>
      </c>
      <c r="F28" s="160" t="s">
        <v>389</v>
      </c>
      <c r="G28" s="140" t="s">
        <v>48</v>
      </c>
      <c r="H28" s="141">
        <v>350000</v>
      </c>
      <c r="I28" s="142" t="s">
        <v>188</v>
      </c>
    </row>
    <row r="29" spans="2:9" ht="15.75" customHeight="1" x14ac:dyDescent="0.2">
      <c r="B29" s="154">
        <v>21</v>
      </c>
      <c r="C29" s="155" t="s">
        <v>394</v>
      </c>
      <c r="D29" s="156" t="s">
        <v>338</v>
      </c>
      <c r="E29" s="163" t="s">
        <v>24</v>
      </c>
      <c r="F29" s="158" t="s">
        <v>285</v>
      </c>
      <c r="G29" s="140" t="s">
        <v>25</v>
      </c>
      <c r="H29" s="141">
        <v>15000</v>
      </c>
    </row>
    <row r="30" spans="2:9" ht="15.75" customHeight="1" x14ac:dyDescent="0.2">
      <c r="B30" s="154">
        <v>22</v>
      </c>
      <c r="C30" s="161" t="s">
        <v>395</v>
      </c>
      <c r="D30" s="162" t="s">
        <v>396</v>
      </c>
      <c r="E30" s="164" t="s">
        <v>24</v>
      </c>
      <c r="F30" s="160" t="s">
        <v>285</v>
      </c>
      <c r="G30" s="140" t="s">
        <v>42</v>
      </c>
      <c r="H30" s="141">
        <v>189980</v>
      </c>
      <c r="I30" s="142" t="s">
        <v>188</v>
      </c>
    </row>
    <row r="31" spans="2:9" ht="15.75" customHeight="1" x14ac:dyDescent="0.2">
      <c r="B31" s="154">
        <v>23</v>
      </c>
      <c r="C31" s="199" t="s">
        <v>351</v>
      </c>
      <c r="D31" s="200" t="s">
        <v>397</v>
      </c>
      <c r="E31" s="201" t="s">
        <v>27</v>
      </c>
      <c r="F31" s="202" t="s">
        <v>299</v>
      </c>
      <c r="G31" s="140" t="s">
        <v>26</v>
      </c>
      <c r="H31" s="141">
        <v>3542000</v>
      </c>
    </row>
    <row r="32" spans="2:9" ht="15.75" customHeight="1" x14ac:dyDescent="0.2">
      <c r="B32" s="154">
        <v>24</v>
      </c>
      <c r="C32" s="199" t="s">
        <v>398</v>
      </c>
      <c r="D32" s="200" t="s">
        <v>396</v>
      </c>
      <c r="E32" s="201" t="s">
        <v>27</v>
      </c>
      <c r="F32" s="202" t="s">
        <v>285</v>
      </c>
      <c r="G32" s="140" t="s">
        <v>26</v>
      </c>
      <c r="H32" s="141">
        <v>70000</v>
      </c>
      <c r="I32" s="142" t="s">
        <v>188</v>
      </c>
    </row>
    <row r="33" spans="2:9" ht="15.75" customHeight="1" thickBot="1" x14ac:dyDescent="0.25">
      <c r="B33" s="203">
        <v>25</v>
      </c>
      <c r="C33" s="204" t="s">
        <v>399</v>
      </c>
      <c r="D33" s="205" t="s">
        <v>400</v>
      </c>
      <c r="E33" s="206" t="s">
        <v>49</v>
      </c>
      <c r="F33" s="207" t="s">
        <v>401</v>
      </c>
      <c r="G33" s="140" t="s">
        <v>50</v>
      </c>
      <c r="H33" s="141">
        <v>5125000</v>
      </c>
    </row>
    <row r="34" spans="2:9" ht="15.75" customHeight="1" x14ac:dyDescent="0.2">
      <c r="B34" s="149">
        <v>26</v>
      </c>
      <c r="C34" s="150" t="s">
        <v>402</v>
      </c>
      <c r="D34" s="208" t="s">
        <v>379</v>
      </c>
      <c r="E34" s="209" t="s">
        <v>51</v>
      </c>
      <c r="F34" s="153" t="s">
        <v>285</v>
      </c>
      <c r="G34" s="140" t="s">
        <v>52</v>
      </c>
      <c r="H34" s="141">
        <v>342525</v>
      </c>
    </row>
    <row r="35" spans="2:9" ht="15.75" customHeight="1" x14ac:dyDescent="0.2">
      <c r="B35" s="154">
        <v>27</v>
      </c>
      <c r="C35" s="199" t="s">
        <v>403</v>
      </c>
      <c r="D35" s="210" t="s">
        <v>379</v>
      </c>
      <c r="E35" s="201" t="s">
        <v>51</v>
      </c>
      <c r="F35" s="202" t="s">
        <v>285</v>
      </c>
      <c r="G35" s="140" t="s">
        <v>52</v>
      </c>
      <c r="H35" s="141">
        <v>83075</v>
      </c>
    </row>
    <row r="36" spans="2:9" ht="15.75" customHeight="1" x14ac:dyDescent="0.2">
      <c r="B36" s="154">
        <v>28</v>
      </c>
      <c r="C36" s="211" t="s">
        <v>404</v>
      </c>
      <c r="D36" s="210" t="s">
        <v>379</v>
      </c>
      <c r="E36" s="201" t="s">
        <v>51</v>
      </c>
      <c r="F36" s="202" t="s">
        <v>285</v>
      </c>
      <c r="G36" s="140" t="s">
        <v>52</v>
      </c>
      <c r="H36" s="141">
        <v>12900</v>
      </c>
    </row>
    <row r="37" spans="2:9" ht="15.75" customHeight="1" x14ac:dyDescent="0.2">
      <c r="B37" s="154">
        <v>29</v>
      </c>
      <c r="C37" s="199" t="s">
        <v>405</v>
      </c>
      <c r="D37" s="200" t="s">
        <v>388</v>
      </c>
      <c r="E37" s="201" t="s">
        <v>51</v>
      </c>
      <c r="F37" s="202" t="s">
        <v>299</v>
      </c>
      <c r="G37" s="140" t="s">
        <v>52</v>
      </c>
      <c r="H37" s="141">
        <v>1241394.76</v>
      </c>
    </row>
    <row r="38" spans="2:9" ht="15.75" customHeight="1" x14ac:dyDescent="0.2">
      <c r="B38" s="154">
        <v>30</v>
      </c>
      <c r="C38" s="199" t="s">
        <v>406</v>
      </c>
      <c r="D38" s="200" t="s">
        <v>338</v>
      </c>
      <c r="E38" s="201" t="s">
        <v>32</v>
      </c>
      <c r="F38" s="202" t="s">
        <v>285</v>
      </c>
      <c r="G38" s="140" t="s">
        <v>33</v>
      </c>
      <c r="H38" s="141">
        <v>26000</v>
      </c>
    </row>
    <row r="39" spans="2:9" ht="15.75" customHeight="1" x14ac:dyDescent="0.2">
      <c r="B39" s="154">
        <v>31</v>
      </c>
      <c r="C39" s="199" t="s">
        <v>407</v>
      </c>
      <c r="D39" s="200" t="s">
        <v>371</v>
      </c>
      <c r="E39" s="201" t="s">
        <v>53</v>
      </c>
      <c r="F39" s="202" t="s">
        <v>285</v>
      </c>
      <c r="G39" s="140" t="s">
        <v>54</v>
      </c>
      <c r="H39" s="141">
        <v>17970</v>
      </c>
    </row>
    <row r="40" spans="2:9" ht="15.75" customHeight="1" x14ac:dyDescent="0.2">
      <c r="B40" s="154">
        <v>32</v>
      </c>
      <c r="C40" s="199" t="s">
        <v>408</v>
      </c>
      <c r="D40" s="200" t="s">
        <v>393</v>
      </c>
      <c r="E40" s="212" t="s">
        <v>53</v>
      </c>
      <c r="F40" s="213" t="s">
        <v>285</v>
      </c>
      <c r="G40" s="140" t="s">
        <v>54</v>
      </c>
      <c r="H40" s="141">
        <v>42000</v>
      </c>
      <c r="I40" s="142" t="s">
        <v>188</v>
      </c>
    </row>
    <row r="41" spans="2:9" ht="15.75" customHeight="1" x14ac:dyDescent="0.2">
      <c r="B41" s="154">
        <v>33</v>
      </c>
      <c r="C41" s="199" t="s">
        <v>409</v>
      </c>
      <c r="D41" s="200" t="s">
        <v>338</v>
      </c>
      <c r="E41" s="201" t="s">
        <v>53</v>
      </c>
      <c r="F41" s="202" t="s">
        <v>285</v>
      </c>
      <c r="G41" s="140" t="s">
        <v>54</v>
      </c>
      <c r="H41" s="141">
        <v>29261</v>
      </c>
    </row>
    <row r="42" spans="2:9" ht="15.75" customHeight="1" x14ac:dyDescent="0.2">
      <c r="B42" s="154">
        <v>34</v>
      </c>
      <c r="C42" s="199" t="s">
        <v>410</v>
      </c>
      <c r="D42" s="200" t="s">
        <v>338</v>
      </c>
      <c r="E42" s="201" t="s">
        <v>53</v>
      </c>
      <c r="F42" s="202" t="s">
        <v>285</v>
      </c>
      <c r="G42" s="140" t="s">
        <v>54</v>
      </c>
      <c r="H42" s="141">
        <v>42530</v>
      </c>
    </row>
    <row r="43" spans="2:9" ht="15.75" customHeight="1" x14ac:dyDescent="0.2">
      <c r="B43" s="154">
        <v>35</v>
      </c>
      <c r="C43" s="199" t="s">
        <v>411</v>
      </c>
      <c r="D43" s="200" t="s">
        <v>338</v>
      </c>
      <c r="E43" s="201" t="s">
        <v>53</v>
      </c>
      <c r="F43" s="202" t="s">
        <v>285</v>
      </c>
      <c r="G43" s="140" t="s">
        <v>54</v>
      </c>
      <c r="H43" s="141">
        <v>375000</v>
      </c>
    </row>
    <row r="44" spans="2:9" ht="15.75" customHeight="1" x14ac:dyDescent="0.2">
      <c r="B44" s="154">
        <v>36</v>
      </c>
      <c r="C44" s="199" t="s">
        <v>412</v>
      </c>
      <c r="D44" s="200" t="s">
        <v>338</v>
      </c>
      <c r="E44" s="201" t="s">
        <v>53</v>
      </c>
      <c r="F44" s="202" t="s">
        <v>285</v>
      </c>
      <c r="G44" s="140" t="s">
        <v>54</v>
      </c>
      <c r="H44" s="141">
        <v>25000</v>
      </c>
    </row>
    <row r="45" spans="2:9" ht="15.75" customHeight="1" x14ac:dyDescent="0.2">
      <c r="B45" s="154">
        <v>37</v>
      </c>
      <c r="C45" s="199" t="s">
        <v>413</v>
      </c>
      <c r="D45" s="200" t="s">
        <v>414</v>
      </c>
      <c r="E45" s="201" t="s">
        <v>53</v>
      </c>
      <c r="F45" s="202" t="s">
        <v>285</v>
      </c>
      <c r="G45" s="140" t="s">
        <v>54</v>
      </c>
      <c r="H45" s="141">
        <v>52000</v>
      </c>
    </row>
    <row r="46" spans="2:9" ht="15.75" customHeight="1" x14ac:dyDescent="0.2">
      <c r="B46" s="154">
        <v>38</v>
      </c>
      <c r="C46" s="211" t="s">
        <v>415</v>
      </c>
      <c r="D46" s="210" t="s">
        <v>416</v>
      </c>
      <c r="E46" s="201" t="s">
        <v>55</v>
      </c>
      <c r="F46" s="202" t="s">
        <v>285</v>
      </c>
      <c r="G46" s="140" t="s">
        <v>56</v>
      </c>
      <c r="H46" s="141">
        <v>70000</v>
      </c>
      <c r="I46" s="142" t="s">
        <v>188</v>
      </c>
    </row>
    <row r="47" spans="2:9" ht="15.75" customHeight="1" x14ac:dyDescent="0.2">
      <c r="B47" s="154">
        <v>39</v>
      </c>
      <c r="C47" s="199" t="s">
        <v>417</v>
      </c>
      <c r="D47" s="200" t="s">
        <v>362</v>
      </c>
      <c r="E47" s="201" t="s">
        <v>34</v>
      </c>
      <c r="F47" s="202" t="s">
        <v>285</v>
      </c>
      <c r="G47" s="140" t="s">
        <v>57</v>
      </c>
      <c r="H47" s="141">
        <v>194000</v>
      </c>
    </row>
    <row r="48" spans="2:9" ht="15.75" customHeight="1" x14ac:dyDescent="0.2">
      <c r="B48" s="154">
        <v>40</v>
      </c>
      <c r="C48" s="211" t="s">
        <v>418</v>
      </c>
      <c r="D48" s="210" t="s">
        <v>393</v>
      </c>
      <c r="E48" s="201" t="s">
        <v>58</v>
      </c>
      <c r="F48" s="202" t="s">
        <v>285</v>
      </c>
      <c r="G48" s="140" t="s">
        <v>59</v>
      </c>
      <c r="H48" s="141">
        <v>19500</v>
      </c>
      <c r="I48" s="142" t="s">
        <v>188</v>
      </c>
    </row>
    <row r="49" spans="2:9" s="140" customFormat="1" ht="15.75" customHeight="1" thickBot="1" x14ac:dyDescent="0.25">
      <c r="B49" s="165"/>
      <c r="C49" s="166"/>
      <c r="D49" s="167"/>
      <c r="E49" s="167"/>
      <c r="F49" s="168"/>
      <c r="H49" s="141"/>
      <c r="I49" s="142"/>
    </row>
    <row r="1047450" spans="4:4" x14ac:dyDescent="0.2">
      <c r="D1047450" s="162" t="s">
        <v>364</v>
      </c>
    </row>
    <row r="1048500" spans="3:3" x14ac:dyDescent="0.2">
      <c r="C1048500" s="161" t="s">
        <v>365</v>
      </c>
    </row>
  </sheetData>
  <mergeCells count="4">
    <mergeCell ref="B1:C1"/>
    <mergeCell ref="B5:F5"/>
    <mergeCell ref="B6:F6"/>
    <mergeCell ref="B7:F7"/>
  </mergeCells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047111"/>
  <sheetViews>
    <sheetView topLeftCell="A13" zoomScaleNormal="100" workbookViewId="0">
      <selection activeCell="L40" sqref="L40"/>
    </sheetView>
  </sheetViews>
  <sheetFormatPr defaultRowHeight="15" x14ac:dyDescent="0.25"/>
  <cols>
    <col min="1" max="1" width="10.28515625" style="170" customWidth="1"/>
    <col min="2" max="2" width="9.140625" style="170"/>
    <col min="3" max="3" width="4.28515625" style="170" customWidth="1"/>
    <col min="4" max="6" width="9.140625" style="170"/>
    <col min="7" max="7" width="11.42578125" style="170" customWidth="1"/>
    <col min="8" max="8" width="9.140625" style="170"/>
    <col min="9" max="9" width="1.5703125" style="170" customWidth="1"/>
    <col min="10" max="11" width="9.140625" style="170"/>
    <col min="12" max="12" width="7.28515625" style="170" customWidth="1"/>
    <col min="13" max="13" width="9.140625" style="170"/>
    <col min="14" max="14" width="10.140625" style="170" customWidth="1"/>
    <col min="15" max="15" width="9.140625" style="170"/>
    <col min="16" max="16" width="11.7109375" style="170" bestFit="1" customWidth="1"/>
    <col min="17" max="18" width="5.85546875" style="170" customWidth="1"/>
    <col min="19" max="19" width="14.28515625" style="170" customWidth="1"/>
    <col min="20" max="16384" width="9.140625" style="170"/>
  </cols>
  <sheetData>
    <row r="1" spans="2:19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2:19" ht="1.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19" ht="13.5" customHeight="1" x14ac:dyDescent="0.25">
      <c r="B3" s="262" t="s">
        <v>152</v>
      </c>
      <c r="C3" s="262"/>
      <c r="D3" s="74"/>
      <c r="E3" s="171"/>
      <c r="F3" s="263" t="s">
        <v>153</v>
      </c>
      <c r="G3" s="74" t="s">
        <v>154</v>
      </c>
      <c r="H3" s="265"/>
      <c r="I3" s="265"/>
      <c r="J3" s="77"/>
      <c r="K3" s="77"/>
      <c r="L3" s="77"/>
      <c r="M3" s="77"/>
      <c r="N3" s="77"/>
      <c r="O3" s="74" t="s">
        <v>155</v>
      </c>
      <c r="P3" s="266" t="s">
        <v>156</v>
      </c>
      <c r="Q3" s="266"/>
      <c r="R3" s="266"/>
      <c r="S3" s="74" t="s">
        <v>157</v>
      </c>
    </row>
    <row r="4" spans="2:19" ht="13.5" customHeight="1" thickBot="1" x14ac:dyDescent="0.3">
      <c r="B4" s="268" t="s">
        <v>158</v>
      </c>
      <c r="C4" s="268"/>
      <c r="D4" s="269" t="s">
        <v>159</v>
      </c>
      <c r="E4" s="172" t="s">
        <v>160</v>
      </c>
      <c r="F4" s="264"/>
      <c r="G4" s="78" t="s">
        <v>161</v>
      </c>
      <c r="H4" s="270" t="s">
        <v>162</v>
      </c>
      <c r="I4" s="270"/>
      <c r="J4" s="78" t="s">
        <v>163</v>
      </c>
      <c r="K4" s="78" t="s">
        <v>164</v>
      </c>
      <c r="L4" s="78" t="s">
        <v>165</v>
      </c>
      <c r="M4" s="78" t="s">
        <v>166</v>
      </c>
      <c r="N4" s="78" t="s">
        <v>167</v>
      </c>
      <c r="O4" s="78" t="s">
        <v>168</v>
      </c>
      <c r="P4" s="267"/>
      <c r="Q4" s="267"/>
      <c r="R4" s="267"/>
      <c r="S4" s="78" t="s">
        <v>169</v>
      </c>
    </row>
    <row r="5" spans="2:19" ht="13.5" customHeight="1" x14ac:dyDescent="0.25">
      <c r="B5" s="268" t="s">
        <v>170</v>
      </c>
      <c r="C5" s="268"/>
      <c r="D5" s="269"/>
      <c r="E5" s="172" t="s">
        <v>170</v>
      </c>
      <c r="F5" s="173" t="s">
        <v>171</v>
      </c>
      <c r="G5" s="78" t="s">
        <v>172</v>
      </c>
      <c r="H5" s="270" t="s">
        <v>173</v>
      </c>
      <c r="I5" s="270"/>
      <c r="J5" s="78" t="s">
        <v>164</v>
      </c>
      <c r="K5" s="81" t="s">
        <v>174</v>
      </c>
      <c r="L5" s="78" t="s">
        <v>175</v>
      </c>
      <c r="M5" s="78" t="s">
        <v>176</v>
      </c>
      <c r="N5" s="78" t="s">
        <v>177</v>
      </c>
      <c r="O5" s="78" t="s">
        <v>178</v>
      </c>
      <c r="P5" s="273" t="s">
        <v>179</v>
      </c>
      <c r="Q5" s="275" t="s">
        <v>180</v>
      </c>
      <c r="R5" s="277" t="s">
        <v>181</v>
      </c>
      <c r="S5" s="78" t="s">
        <v>182</v>
      </c>
    </row>
    <row r="6" spans="2:19" ht="13.5" customHeight="1" thickBot="1" x14ac:dyDescent="0.3">
      <c r="B6" s="279"/>
      <c r="C6" s="279"/>
      <c r="D6" s="83"/>
      <c r="E6" s="84"/>
      <c r="F6" s="83"/>
      <c r="G6" s="82" t="s">
        <v>183</v>
      </c>
      <c r="H6" s="280"/>
      <c r="I6" s="280"/>
      <c r="J6" s="83"/>
      <c r="K6" s="83"/>
      <c r="L6" s="83"/>
      <c r="M6" s="83"/>
      <c r="N6" s="83"/>
      <c r="O6" s="82"/>
      <c r="P6" s="274"/>
      <c r="Q6" s="276"/>
      <c r="R6" s="278"/>
      <c r="S6" s="82" t="s">
        <v>184</v>
      </c>
    </row>
    <row r="7" spans="2:19" ht="18" customHeight="1" x14ac:dyDescent="0.25">
      <c r="B7" s="86">
        <v>1</v>
      </c>
      <c r="C7" s="174"/>
      <c r="D7" s="87" t="s">
        <v>185</v>
      </c>
      <c r="E7" s="175"/>
      <c r="F7" s="175"/>
      <c r="G7" s="87" t="s">
        <v>185</v>
      </c>
      <c r="H7" s="281"/>
      <c r="I7" s="282"/>
      <c r="J7" s="87" t="s">
        <v>185</v>
      </c>
      <c r="K7" s="87" t="s">
        <v>185</v>
      </c>
      <c r="L7" s="87"/>
      <c r="M7" s="87" t="s">
        <v>185</v>
      </c>
      <c r="N7" s="87" t="s">
        <v>185</v>
      </c>
      <c r="O7" s="88" t="s">
        <v>187</v>
      </c>
      <c r="P7" s="176">
        <f>'[1]JULY 2019 1ST PAGE'!H9</f>
        <v>26611</v>
      </c>
      <c r="Q7" s="88" t="s">
        <v>188</v>
      </c>
      <c r="R7" s="177"/>
      <c r="S7" s="178" t="str">
        <f>'[1]JUNE 2019 1ST PAGE'!E9</f>
        <v>DEPED</v>
      </c>
    </row>
    <row r="8" spans="2:19" ht="18" customHeight="1" x14ac:dyDescent="0.25">
      <c r="B8" s="92">
        <v>2</v>
      </c>
      <c r="C8" s="179"/>
      <c r="D8" s="87" t="s">
        <v>185</v>
      </c>
      <c r="E8" s="180"/>
      <c r="F8" s="180"/>
      <c r="G8" s="87" t="s">
        <v>185</v>
      </c>
      <c r="H8" s="271"/>
      <c r="I8" s="272"/>
      <c r="J8" s="87" t="s">
        <v>185</v>
      </c>
      <c r="K8" s="87" t="s">
        <v>185</v>
      </c>
      <c r="L8" s="87"/>
      <c r="M8" s="87" t="s">
        <v>185</v>
      </c>
      <c r="N8" s="87" t="s">
        <v>185</v>
      </c>
      <c r="O8" s="93" t="s">
        <v>187</v>
      </c>
      <c r="P8" s="181">
        <f>'[1]JULY 2019 1ST PAGE'!H10</f>
        <v>13660</v>
      </c>
      <c r="Q8" s="93" t="s">
        <v>188</v>
      </c>
      <c r="R8" s="182"/>
      <c r="S8" s="178" t="str">
        <f>'[1]JULY 2019 1ST PAGE'!E10</f>
        <v>COA</v>
      </c>
    </row>
    <row r="9" spans="2:19" ht="18" customHeight="1" x14ac:dyDescent="0.25">
      <c r="B9" s="92">
        <v>3</v>
      </c>
      <c r="C9" s="179"/>
      <c r="D9" s="87" t="s">
        <v>185</v>
      </c>
      <c r="E9" s="87"/>
      <c r="F9" s="87"/>
      <c r="G9" s="87" t="s">
        <v>185</v>
      </c>
      <c r="H9" s="271"/>
      <c r="I9" s="272"/>
      <c r="J9" s="87" t="s">
        <v>185</v>
      </c>
      <c r="K9" s="87" t="s">
        <v>185</v>
      </c>
      <c r="L9" s="87"/>
      <c r="M9" s="87" t="s">
        <v>185</v>
      </c>
      <c r="N9" s="87" t="s">
        <v>185</v>
      </c>
      <c r="O9" s="93" t="s">
        <v>187</v>
      </c>
      <c r="P9" s="181">
        <f>'[1]JULY 2019 1ST PAGE'!H11</f>
        <v>58000</v>
      </c>
      <c r="Q9" s="93" t="s">
        <v>188</v>
      </c>
      <c r="R9" s="93"/>
      <c r="S9" s="178" t="str">
        <f>'[1]JULY 2019 1ST PAGE'!E11</f>
        <v>COA</v>
      </c>
    </row>
    <row r="10" spans="2:19" ht="18" customHeight="1" x14ac:dyDescent="0.25">
      <c r="B10" s="92" t="s">
        <v>366</v>
      </c>
      <c r="C10" s="179"/>
      <c r="D10" s="87" t="s">
        <v>185</v>
      </c>
      <c r="E10" s="87" t="s">
        <v>185</v>
      </c>
      <c r="F10" s="87" t="s">
        <v>185</v>
      </c>
      <c r="G10" s="87" t="s">
        <v>185</v>
      </c>
      <c r="H10" s="271" t="s">
        <v>185</v>
      </c>
      <c r="I10" s="272"/>
      <c r="J10" s="87" t="s">
        <v>185</v>
      </c>
      <c r="K10" s="87" t="s">
        <v>185</v>
      </c>
      <c r="L10" s="87" t="s">
        <v>185</v>
      </c>
      <c r="M10" s="87" t="s">
        <v>185</v>
      </c>
      <c r="N10" s="87" t="s">
        <v>185</v>
      </c>
      <c r="O10" s="93" t="s">
        <v>187</v>
      </c>
      <c r="P10" s="181">
        <f>'[1]JULY 2019 1ST PAGE'!H12</f>
        <v>2937312</v>
      </c>
      <c r="Q10" s="93" t="s">
        <v>188</v>
      </c>
      <c r="R10" s="93"/>
      <c r="S10" s="178" t="str">
        <f>'[1]JULY 2019 1ST PAGE'!E12</f>
        <v>DEPED</v>
      </c>
    </row>
    <row r="11" spans="2:19" ht="18" customHeight="1" x14ac:dyDescent="0.25">
      <c r="B11" s="92">
        <v>5</v>
      </c>
      <c r="C11" s="179"/>
      <c r="D11" s="183"/>
      <c r="E11" s="180"/>
      <c r="F11" s="180"/>
      <c r="G11" s="87" t="s">
        <v>185</v>
      </c>
      <c r="H11" s="271"/>
      <c r="I11" s="272"/>
      <c r="J11" s="87" t="s">
        <v>185</v>
      </c>
      <c r="K11" s="87" t="s">
        <v>185</v>
      </c>
      <c r="L11" s="87"/>
      <c r="M11" s="87" t="s">
        <v>185</v>
      </c>
      <c r="N11" s="87" t="s">
        <v>185</v>
      </c>
      <c r="O11" s="93" t="s">
        <v>187</v>
      </c>
      <c r="P11" s="181">
        <f>'[1]JULY 2019 1ST PAGE'!H13</f>
        <v>17600</v>
      </c>
      <c r="Q11" s="93" t="s">
        <v>188</v>
      </c>
      <c r="R11" s="182"/>
      <c r="S11" s="178" t="str">
        <f>'[1]JULY 2019 1ST PAGE'!E13</f>
        <v>OSS</v>
      </c>
    </row>
    <row r="12" spans="2:19" ht="18" customHeight="1" x14ac:dyDescent="0.25">
      <c r="B12" s="92">
        <v>6</v>
      </c>
      <c r="C12" s="179"/>
      <c r="D12" s="87"/>
      <c r="E12" s="180"/>
      <c r="F12" s="180"/>
      <c r="G12" s="87" t="s">
        <v>185</v>
      </c>
      <c r="H12" s="271"/>
      <c r="I12" s="272"/>
      <c r="J12" s="87" t="s">
        <v>185</v>
      </c>
      <c r="K12" s="87" t="s">
        <v>185</v>
      </c>
      <c r="L12" s="87"/>
      <c r="M12" s="87" t="s">
        <v>185</v>
      </c>
      <c r="N12" s="87" t="s">
        <v>185</v>
      </c>
      <c r="O12" s="93" t="s">
        <v>187</v>
      </c>
      <c r="P12" s="181">
        <f>'[1]JULY 2019 1ST PAGE'!H14</f>
        <v>1645000</v>
      </c>
      <c r="Q12" s="93"/>
      <c r="R12" s="184" t="s">
        <v>188</v>
      </c>
      <c r="S12" s="178" t="str">
        <f>'[1]JULY 2019 1ST PAGE'!E14</f>
        <v>OSS</v>
      </c>
    </row>
    <row r="13" spans="2:19" ht="18" customHeight="1" x14ac:dyDescent="0.25">
      <c r="B13" s="92">
        <v>7</v>
      </c>
      <c r="C13" s="179"/>
      <c r="D13" s="87" t="s">
        <v>185</v>
      </c>
      <c r="E13" s="180"/>
      <c r="F13" s="180"/>
      <c r="G13" s="87" t="s">
        <v>185</v>
      </c>
      <c r="H13" s="271"/>
      <c r="I13" s="272"/>
      <c r="J13" s="87" t="s">
        <v>185</v>
      </c>
      <c r="K13" s="87" t="s">
        <v>185</v>
      </c>
      <c r="L13" s="87"/>
      <c r="M13" s="87" t="s">
        <v>185</v>
      </c>
      <c r="N13" s="87" t="s">
        <v>185</v>
      </c>
      <c r="O13" s="93" t="s">
        <v>187</v>
      </c>
      <c r="P13" s="181">
        <f>'[1]JULY 2019 1ST PAGE'!H15</f>
        <v>94125</v>
      </c>
      <c r="Q13" s="93" t="s">
        <v>188</v>
      </c>
      <c r="R13" s="182"/>
      <c r="S13" s="178" t="str">
        <f>'[1]JULY 2019 1ST PAGE'!E15</f>
        <v>PADO-PDRRMD</v>
      </c>
    </row>
    <row r="14" spans="2:19" ht="18" customHeight="1" x14ac:dyDescent="0.25">
      <c r="B14" s="92">
        <v>8</v>
      </c>
      <c r="C14" s="179"/>
      <c r="D14" s="87" t="s">
        <v>185</v>
      </c>
      <c r="E14" s="180"/>
      <c r="F14" s="180"/>
      <c r="G14" s="87" t="s">
        <v>185</v>
      </c>
      <c r="H14" s="271"/>
      <c r="I14" s="272"/>
      <c r="J14" s="87" t="s">
        <v>185</v>
      </c>
      <c r="K14" s="87" t="s">
        <v>185</v>
      </c>
      <c r="L14" s="87"/>
      <c r="M14" s="87" t="s">
        <v>185</v>
      </c>
      <c r="N14" s="87" t="s">
        <v>185</v>
      </c>
      <c r="O14" s="93" t="s">
        <v>187</v>
      </c>
      <c r="P14" s="181">
        <f>'[1]JULY 2019 1ST PAGE'!H16</f>
        <v>36000</v>
      </c>
      <c r="Q14" s="93"/>
      <c r="R14" s="184" t="s">
        <v>188</v>
      </c>
      <c r="S14" s="178" t="str">
        <f>'[1]JULY 2019 1ST PAGE'!E16</f>
        <v>PAGRO</v>
      </c>
    </row>
    <row r="15" spans="2:19" ht="18" customHeight="1" x14ac:dyDescent="0.25">
      <c r="B15" s="92">
        <v>9</v>
      </c>
      <c r="C15" s="179"/>
      <c r="D15" s="87"/>
      <c r="E15" s="180"/>
      <c r="F15" s="180"/>
      <c r="G15" s="87" t="s">
        <v>185</v>
      </c>
      <c r="H15" s="271"/>
      <c r="I15" s="272"/>
      <c r="J15" s="87" t="s">
        <v>185</v>
      </c>
      <c r="K15" s="87" t="s">
        <v>185</v>
      </c>
      <c r="L15" s="87"/>
      <c r="M15" s="87" t="s">
        <v>185</v>
      </c>
      <c r="N15" s="87" t="s">
        <v>185</v>
      </c>
      <c r="O15" s="93" t="s">
        <v>187</v>
      </c>
      <c r="P15" s="181">
        <f>'[1]JULY 2019 1ST PAGE'!H17</f>
        <v>38900</v>
      </c>
      <c r="Q15" s="93" t="s">
        <v>188</v>
      </c>
      <c r="R15" s="182"/>
      <c r="S15" s="178" t="str">
        <f>'[1]JULY 2019 1ST PAGE'!E17</f>
        <v>PAGRO</v>
      </c>
    </row>
    <row r="16" spans="2:19" ht="18" customHeight="1" x14ac:dyDescent="0.25">
      <c r="B16" s="92">
        <v>10</v>
      </c>
      <c r="C16" s="179"/>
      <c r="D16" s="87"/>
      <c r="E16" s="180"/>
      <c r="F16" s="180"/>
      <c r="G16" s="87" t="s">
        <v>185</v>
      </c>
      <c r="H16" s="271"/>
      <c r="I16" s="272"/>
      <c r="J16" s="87" t="s">
        <v>185</v>
      </c>
      <c r="K16" s="87" t="s">
        <v>185</v>
      </c>
      <c r="L16" s="87"/>
      <c r="M16" s="87" t="s">
        <v>185</v>
      </c>
      <c r="N16" s="87" t="s">
        <v>185</v>
      </c>
      <c r="O16" s="93" t="s">
        <v>187</v>
      </c>
      <c r="P16" s="181">
        <f>'[1]JULY 2019 1ST PAGE'!H18</f>
        <v>10500</v>
      </c>
      <c r="Q16" s="93" t="s">
        <v>188</v>
      </c>
      <c r="R16" s="182"/>
      <c r="S16" s="178" t="str">
        <f>'[1]JULY 2019 1ST PAGE'!E18</f>
        <v>PEEDO-LPRC</v>
      </c>
    </row>
    <row r="17" spans="1:19" ht="18" customHeight="1" x14ac:dyDescent="0.25">
      <c r="B17" s="92">
        <v>11</v>
      </c>
      <c r="C17" s="179"/>
      <c r="D17" s="87"/>
      <c r="E17" s="180"/>
      <c r="F17" s="180"/>
      <c r="G17" s="87" t="s">
        <v>185</v>
      </c>
      <c r="H17" s="271"/>
      <c r="I17" s="272"/>
      <c r="J17" s="87" t="s">
        <v>185</v>
      </c>
      <c r="K17" s="87" t="s">
        <v>185</v>
      </c>
      <c r="L17" s="87"/>
      <c r="M17" s="87" t="s">
        <v>185</v>
      </c>
      <c r="N17" s="87" t="s">
        <v>185</v>
      </c>
      <c r="O17" s="93" t="s">
        <v>187</v>
      </c>
      <c r="P17" s="181">
        <f>'[1]JULY 2019 1ST PAGE'!H19</f>
        <v>12000</v>
      </c>
      <c r="Q17" s="93" t="s">
        <v>188</v>
      </c>
      <c r="R17" s="182"/>
      <c r="S17" s="178" t="str">
        <f>'[1]JULY 2019 1ST PAGE'!E19</f>
        <v>PENRO</v>
      </c>
    </row>
    <row r="18" spans="1:19" ht="18" customHeight="1" x14ac:dyDescent="0.25">
      <c r="B18" s="92">
        <v>12</v>
      </c>
      <c r="C18" s="179"/>
      <c r="D18" s="87"/>
      <c r="E18" s="180"/>
      <c r="F18" s="180"/>
      <c r="G18" s="87" t="s">
        <v>185</v>
      </c>
      <c r="H18" s="271"/>
      <c r="I18" s="272"/>
      <c r="J18" s="87" t="s">
        <v>185</v>
      </c>
      <c r="K18" s="87" t="s">
        <v>185</v>
      </c>
      <c r="L18" s="87"/>
      <c r="M18" s="87" t="s">
        <v>185</v>
      </c>
      <c r="N18" s="87" t="s">
        <v>185</v>
      </c>
      <c r="O18" s="93" t="s">
        <v>187</v>
      </c>
      <c r="P18" s="181">
        <f>'[1]JULY 2019 1ST PAGE'!H20</f>
        <v>10000</v>
      </c>
      <c r="Q18" s="93" t="s">
        <v>188</v>
      </c>
      <c r="R18" s="182"/>
      <c r="S18" s="178" t="str">
        <f>'[1]JULY 2019 1ST PAGE'!E20</f>
        <v>PEO</v>
      </c>
    </row>
    <row r="19" spans="1:19" ht="18" customHeight="1" x14ac:dyDescent="0.25">
      <c r="B19" s="92">
        <v>13</v>
      </c>
      <c r="C19" s="179"/>
      <c r="D19" s="87"/>
      <c r="E19" s="180"/>
      <c r="F19" s="180"/>
      <c r="G19" s="87" t="s">
        <v>185</v>
      </c>
      <c r="H19" s="271"/>
      <c r="I19" s="272"/>
      <c r="J19" s="87" t="s">
        <v>185</v>
      </c>
      <c r="K19" s="87" t="s">
        <v>185</v>
      </c>
      <c r="L19" s="87"/>
      <c r="M19" s="87" t="s">
        <v>185</v>
      </c>
      <c r="N19" s="87" t="s">
        <v>185</v>
      </c>
      <c r="O19" s="93" t="s">
        <v>187</v>
      </c>
      <c r="P19" s="181">
        <f>'[1]JULY 2019 1ST PAGE'!H21</f>
        <v>18000</v>
      </c>
      <c r="Q19" s="93" t="s">
        <v>188</v>
      </c>
      <c r="R19" s="93"/>
      <c r="S19" s="178" t="str">
        <f>'[1]JULY 2019 1ST PAGE'!E21</f>
        <v>PEO-POOL</v>
      </c>
    </row>
    <row r="20" spans="1:19" ht="18" customHeight="1" x14ac:dyDescent="0.25">
      <c r="B20" s="92">
        <v>14</v>
      </c>
      <c r="C20" s="179"/>
      <c r="D20" s="183" t="s">
        <v>185</v>
      </c>
      <c r="E20" s="180"/>
      <c r="F20" s="180"/>
      <c r="G20" s="87" t="s">
        <v>185</v>
      </c>
      <c r="H20" s="271"/>
      <c r="I20" s="272"/>
      <c r="J20" s="87" t="s">
        <v>185</v>
      </c>
      <c r="K20" s="87" t="s">
        <v>185</v>
      </c>
      <c r="L20" s="87"/>
      <c r="M20" s="87" t="s">
        <v>185</v>
      </c>
      <c r="N20" s="87" t="s">
        <v>185</v>
      </c>
      <c r="O20" s="93" t="s">
        <v>187</v>
      </c>
      <c r="P20" s="181">
        <f>'[1]JULY 2019 1ST PAGE'!H22</f>
        <v>680000</v>
      </c>
      <c r="Q20" s="93" t="s">
        <v>188</v>
      </c>
      <c r="R20" s="182"/>
      <c r="S20" s="178" t="str">
        <f>'[1]JULY 2019 1ST PAGE'!E22</f>
        <v>PGSO</v>
      </c>
    </row>
    <row r="21" spans="1:19" ht="18" customHeight="1" x14ac:dyDescent="0.25">
      <c r="B21" s="92">
        <v>15</v>
      </c>
      <c r="C21" s="179"/>
      <c r="D21" s="87" t="s">
        <v>185</v>
      </c>
      <c r="E21" s="180"/>
      <c r="F21" s="180"/>
      <c r="G21" s="87" t="s">
        <v>185</v>
      </c>
      <c r="H21" s="271"/>
      <c r="I21" s="272"/>
      <c r="J21" s="87" t="s">
        <v>185</v>
      </c>
      <c r="K21" s="87" t="s">
        <v>185</v>
      </c>
      <c r="L21" s="87"/>
      <c r="M21" s="87" t="s">
        <v>185</v>
      </c>
      <c r="N21" s="87" t="s">
        <v>185</v>
      </c>
      <c r="O21" s="93" t="s">
        <v>187</v>
      </c>
      <c r="P21" s="181">
        <f>'[1]JULY 2019 1ST PAGE'!H23</f>
        <v>253317</v>
      </c>
      <c r="Q21" s="93" t="s">
        <v>188</v>
      </c>
      <c r="R21" s="182"/>
      <c r="S21" s="178" t="str">
        <f>'[1]JULY 2019 1ST PAGE'!E23</f>
        <v>PICKMO</v>
      </c>
    </row>
    <row r="22" spans="1:19" ht="18" customHeight="1" x14ac:dyDescent="0.25">
      <c r="B22" s="92">
        <v>16</v>
      </c>
      <c r="C22" s="179"/>
      <c r="D22" s="87" t="s">
        <v>185</v>
      </c>
      <c r="E22" s="180"/>
      <c r="F22" s="180"/>
      <c r="G22" s="87" t="s">
        <v>185</v>
      </c>
      <c r="H22" s="271"/>
      <c r="I22" s="272"/>
      <c r="J22" s="87" t="s">
        <v>185</v>
      </c>
      <c r="K22" s="87" t="s">
        <v>185</v>
      </c>
      <c r="L22" s="87"/>
      <c r="M22" s="87" t="s">
        <v>185</v>
      </c>
      <c r="N22" s="87" t="s">
        <v>185</v>
      </c>
      <c r="O22" s="93" t="s">
        <v>187</v>
      </c>
      <c r="P22" s="181">
        <f>'[1]JULY 2019 1ST PAGE'!H24</f>
        <v>130000</v>
      </c>
      <c r="Q22" s="93" t="s">
        <v>188</v>
      </c>
      <c r="R22" s="182"/>
      <c r="S22" s="178" t="str">
        <f>'[1]JULY 2019 1ST PAGE'!E24</f>
        <v>PICKMO</v>
      </c>
    </row>
    <row r="23" spans="1:19" ht="18" customHeight="1" x14ac:dyDescent="0.25">
      <c r="B23" s="92">
        <v>17</v>
      </c>
      <c r="C23" s="179"/>
      <c r="D23" s="87" t="s">
        <v>185</v>
      </c>
      <c r="E23" s="180"/>
      <c r="F23" s="180"/>
      <c r="G23" s="87" t="s">
        <v>185</v>
      </c>
      <c r="H23" s="271"/>
      <c r="I23" s="272"/>
      <c r="J23" s="87" t="s">
        <v>185</v>
      </c>
      <c r="K23" s="87" t="s">
        <v>185</v>
      </c>
      <c r="L23" s="87"/>
      <c r="M23" s="87" t="s">
        <v>185</v>
      </c>
      <c r="N23" s="87" t="s">
        <v>185</v>
      </c>
      <c r="O23" s="93" t="s">
        <v>187</v>
      </c>
      <c r="P23" s="181">
        <f>'[1]JULY 2019 1ST PAGE'!H25</f>
        <v>186000</v>
      </c>
      <c r="Q23" s="93" t="s">
        <v>188</v>
      </c>
      <c r="R23" s="182"/>
      <c r="S23" s="178" t="str">
        <f>'[1]JULY 2019 1ST PAGE'!E25</f>
        <v>PICKMO</v>
      </c>
    </row>
    <row r="24" spans="1:19" ht="18" customHeight="1" x14ac:dyDescent="0.25">
      <c r="B24" s="92">
        <v>18</v>
      </c>
      <c r="C24" s="179"/>
      <c r="D24" s="87" t="s">
        <v>185</v>
      </c>
      <c r="E24" s="180"/>
      <c r="F24" s="180"/>
      <c r="G24" s="87" t="s">
        <v>185</v>
      </c>
      <c r="H24" s="271"/>
      <c r="I24" s="272"/>
      <c r="J24" s="87" t="s">
        <v>185</v>
      </c>
      <c r="K24" s="87" t="s">
        <v>185</v>
      </c>
      <c r="L24" s="87"/>
      <c r="M24" s="87" t="s">
        <v>185</v>
      </c>
      <c r="N24" s="87" t="s">
        <v>185</v>
      </c>
      <c r="O24" s="93" t="s">
        <v>187</v>
      </c>
      <c r="P24" s="181">
        <f>'[1]JULY 2019 1ST PAGE'!H26</f>
        <v>400000</v>
      </c>
      <c r="Q24" s="93"/>
      <c r="R24" s="184" t="s">
        <v>188</v>
      </c>
      <c r="S24" s="178" t="str">
        <f>'[1]JULY 2019 1ST PAGE'!E26</f>
        <v>PICKMO</v>
      </c>
    </row>
    <row r="25" spans="1:19" ht="18" customHeight="1" x14ac:dyDescent="0.25">
      <c r="B25" s="92">
        <v>19</v>
      </c>
      <c r="C25" s="179"/>
      <c r="D25" s="87" t="s">
        <v>185</v>
      </c>
      <c r="E25" s="180"/>
      <c r="F25" s="180"/>
      <c r="G25" s="87" t="s">
        <v>185</v>
      </c>
      <c r="H25" s="271"/>
      <c r="I25" s="272"/>
      <c r="J25" s="87" t="s">
        <v>185</v>
      </c>
      <c r="K25" s="87" t="s">
        <v>185</v>
      </c>
      <c r="L25" s="87"/>
      <c r="M25" s="87" t="s">
        <v>185</v>
      </c>
      <c r="N25" s="87" t="s">
        <v>185</v>
      </c>
      <c r="O25" s="93" t="s">
        <v>187</v>
      </c>
      <c r="P25" s="181">
        <f>'[1]JULY 2019 1ST PAGE'!H27</f>
        <v>56100</v>
      </c>
      <c r="Q25" s="93"/>
      <c r="R25" s="184" t="s">
        <v>188</v>
      </c>
      <c r="S25" s="178" t="str">
        <f>'[1]JULY 2019 1ST PAGE'!E27</f>
        <v>PSWDO</v>
      </c>
    </row>
    <row r="26" spans="1:19" ht="18" customHeight="1" x14ac:dyDescent="0.25">
      <c r="B26" s="92">
        <v>20</v>
      </c>
      <c r="C26" s="179"/>
      <c r="D26" s="87" t="s">
        <v>185</v>
      </c>
      <c r="E26" s="180"/>
      <c r="F26" s="180"/>
      <c r="G26" s="87" t="s">
        <v>185</v>
      </c>
      <c r="H26" s="271"/>
      <c r="I26" s="272"/>
      <c r="J26" s="87" t="s">
        <v>185</v>
      </c>
      <c r="K26" s="87" t="s">
        <v>185</v>
      </c>
      <c r="L26" s="87"/>
      <c r="M26" s="87" t="s">
        <v>185</v>
      </c>
      <c r="N26" s="87" t="s">
        <v>185</v>
      </c>
      <c r="O26" s="93" t="s">
        <v>187</v>
      </c>
      <c r="P26" s="181">
        <f>'[1]JULY 2019 1ST PAGE'!H28</f>
        <v>400000</v>
      </c>
      <c r="Q26" s="93"/>
      <c r="R26" s="93" t="s">
        <v>188</v>
      </c>
      <c r="S26" s="178" t="str">
        <f>'[1]JULY 2019 1ST PAGE'!E28</f>
        <v>PVO</v>
      </c>
    </row>
    <row r="27" spans="1:19" ht="18" customHeight="1" x14ac:dyDescent="0.25">
      <c r="B27" s="92">
        <v>21</v>
      </c>
      <c r="C27" s="179"/>
      <c r="D27" s="185" t="s">
        <v>185</v>
      </c>
      <c r="E27" s="185"/>
      <c r="F27" s="185"/>
      <c r="G27" s="185" t="s">
        <v>185</v>
      </c>
      <c r="H27" s="271"/>
      <c r="I27" s="272"/>
      <c r="J27" s="185" t="s">
        <v>185</v>
      </c>
      <c r="K27" s="185" t="s">
        <v>185</v>
      </c>
      <c r="L27" s="185"/>
      <c r="M27" s="185" t="s">
        <v>185</v>
      </c>
      <c r="N27" s="185" t="s">
        <v>185</v>
      </c>
      <c r="O27" s="93" t="s">
        <v>187</v>
      </c>
      <c r="P27" s="181">
        <f>'[1]JULY 2019 1ST PAGE'!H29</f>
        <v>185000</v>
      </c>
      <c r="Q27" s="93" t="s">
        <v>188</v>
      </c>
      <c r="R27" s="93"/>
      <c r="S27" s="186" t="str">
        <f>'[1]JULY 2019 1ST PAGE'!E29</f>
        <v>PVO</v>
      </c>
    </row>
    <row r="28" spans="1:19" ht="18" customHeight="1" x14ac:dyDescent="0.25">
      <c r="B28" s="86">
        <v>22</v>
      </c>
      <c r="C28" s="187"/>
      <c r="D28" s="87"/>
      <c r="E28" s="87"/>
      <c r="F28" s="87"/>
      <c r="G28" s="87" t="s">
        <v>185</v>
      </c>
      <c r="H28" s="291"/>
      <c r="I28" s="292"/>
      <c r="J28" s="87" t="s">
        <v>185</v>
      </c>
      <c r="K28" s="87" t="s">
        <v>185</v>
      </c>
      <c r="L28" s="87"/>
      <c r="M28" s="87" t="s">
        <v>185</v>
      </c>
      <c r="N28" s="87" t="s">
        <v>185</v>
      </c>
      <c r="O28" s="88" t="s">
        <v>187</v>
      </c>
      <c r="P28" s="188">
        <f>'[1]JULY 2019 1ST PAGE'!H30</f>
        <v>13000</v>
      </c>
      <c r="Q28" s="88" t="s">
        <v>188</v>
      </c>
      <c r="R28" s="88"/>
      <c r="S28" s="178" t="str">
        <f>'[1]JUNE 2019 1ST PAGE'!E30</f>
        <v>PHO</v>
      </c>
    </row>
    <row r="29" spans="1:19" ht="3" customHeight="1" thickBot="1" x14ac:dyDescent="0.3">
      <c r="B29" s="189"/>
      <c r="C29" s="190"/>
      <c r="D29" s="191"/>
      <c r="E29" s="192"/>
      <c r="F29" s="193"/>
      <c r="G29" s="191"/>
      <c r="H29" s="293"/>
      <c r="I29" s="294"/>
      <c r="J29" s="191"/>
      <c r="K29" s="191"/>
      <c r="L29" s="191"/>
      <c r="M29" s="191"/>
      <c r="N29" s="191"/>
      <c r="O29" s="194"/>
      <c r="P29" s="195"/>
      <c r="Q29" s="196"/>
      <c r="R29" s="197"/>
      <c r="S29" s="198"/>
    </row>
    <row r="30" spans="1:19" x14ac:dyDescent="0.25">
      <c r="B30" s="170" t="s">
        <v>103</v>
      </c>
      <c r="N30" s="170" t="s">
        <v>104</v>
      </c>
    </row>
    <row r="31" spans="1:19" ht="24" customHeight="1" x14ac:dyDescent="0.25"/>
    <row r="32" spans="1:19" x14ac:dyDescent="0.25">
      <c r="A32"/>
      <c r="B32" s="99" t="s">
        <v>105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283" t="s">
        <v>19</v>
      </c>
      <c r="M32" s="284"/>
      <c r="N32" s="284"/>
      <c r="O32" s="284"/>
      <c r="P32" s="284"/>
      <c r="Q32" s="284"/>
      <c r="R32" s="284"/>
      <c r="S32" s="284"/>
    </row>
    <row r="33" spans="1:19" x14ac:dyDescent="0.25">
      <c r="A33"/>
      <c r="B33" s="101" t="s">
        <v>200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285" t="s">
        <v>215</v>
      </c>
      <c r="M33" s="285"/>
      <c r="N33" s="285"/>
      <c r="O33" s="285"/>
      <c r="P33" s="285"/>
      <c r="Q33" s="285"/>
      <c r="R33" s="285"/>
      <c r="S33" s="285"/>
    </row>
    <row r="34" spans="1:19" x14ac:dyDescent="0.25">
      <c r="A34"/>
      <c r="B34" s="102"/>
      <c r="C34" s="286"/>
      <c r="D34" s="286"/>
      <c r="E34" s="103"/>
      <c r="F34" s="104"/>
      <c r="G34" s="287" t="s">
        <v>202</v>
      </c>
      <c r="H34" s="287"/>
      <c r="I34" s="287"/>
      <c r="J34" s="287"/>
      <c r="K34" s="287"/>
      <c r="L34" s="288" t="s">
        <v>107</v>
      </c>
      <c r="M34" s="288"/>
      <c r="N34" s="288"/>
      <c r="O34" s="288"/>
      <c r="P34" s="288"/>
      <c r="Q34" s="288"/>
      <c r="R34" s="288"/>
      <c r="S34" s="288"/>
    </row>
    <row r="35" spans="1:19" x14ac:dyDescent="0.25">
      <c r="A35"/>
      <c r="B35" s="107"/>
      <c r="C35" s="289"/>
      <c r="D35" s="289"/>
      <c r="E35" s="103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105"/>
    </row>
    <row r="36" spans="1:19" x14ac:dyDescent="0.25">
      <c r="A36"/>
      <c r="B36"/>
      <c r="C36" s="108"/>
      <c r="D36" s="108"/>
      <c r="E36" s="108"/>
      <c r="F36" s="108"/>
      <c r="G36" s="108"/>
      <c r="H36" s="290" t="s">
        <v>110</v>
      </c>
      <c r="I36" s="290"/>
      <c r="J36" s="290"/>
      <c r="K36" s="108"/>
      <c r="L36" s="108"/>
      <c r="M36" s="108"/>
      <c r="N36" s="108"/>
      <c r="O36" s="108"/>
      <c r="P36" s="108"/>
      <c r="Q36" s="108"/>
      <c r="R36" s="109"/>
      <c r="S36" s="108"/>
    </row>
    <row r="37" spans="1:19" x14ac:dyDescent="0.25">
      <c r="A37"/>
      <c r="B37"/>
      <c r="C37" s="104"/>
      <c r="D37" s="104"/>
      <c r="E37" s="104"/>
      <c r="F37" s="104"/>
      <c r="G37" s="104"/>
      <c r="H37" s="288" t="s">
        <v>203</v>
      </c>
      <c r="I37" s="288"/>
      <c r="J37" s="288"/>
      <c r="K37" s="104"/>
      <c r="L37" s="104"/>
      <c r="M37" s="104"/>
      <c r="N37" s="104"/>
      <c r="O37" s="104"/>
      <c r="P37" s="104"/>
      <c r="Q37" s="104"/>
      <c r="R37" s="106"/>
      <c r="S37" s="104"/>
    </row>
    <row r="1047111" spans="19:19" x14ac:dyDescent="0.25">
      <c r="S1047111" s="178" t="s">
        <v>43</v>
      </c>
    </row>
  </sheetData>
  <mergeCells count="46">
    <mergeCell ref="C34:D34"/>
    <mergeCell ref="G34:K34"/>
    <mergeCell ref="L34:S34"/>
    <mergeCell ref="C35:D35"/>
    <mergeCell ref="H36:J36"/>
    <mergeCell ref="H37:J37"/>
    <mergeCell ref="H26:I26"/>
    <mergeCell ref="H27:I27"/>
    <mergeCell ref="H28:I28"/>
    <mergeCell ref="H29:I29"/>
    <mergeCell ref="L32:S32"/>
    <mergeCell ref="L33:S33"/>
    <mergeCell ref="H20:I20"/>
    <mergeCell ref="H21:I21"/>
    <mergeCell ref="H22:I22"/>
    <mergeCell ref="H23:I23"/>
    <mergeCell ref="H24:I24"/>
    <mergeCell ref="H25:I25"/>
    <mergeCell ref="H19:I19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7:I7"/>
    <mergeCell ref="B1:S2"/>
    <mergeCell ref="B3:C3"/>
    <mergeCell ref="F3:F4"/>
    <mergeCell ref="H3:I3"/>
    <mergeCell ref="P3:R4"/>
    <mergeCell ref="B4:C4"/>
    <mergeCell ref="D4:D5"/>
    <mergeCell ref="H4:I4"/>
    <mergeCell ref="B5:C5"/>
    <mergeCell ref="H5:I5"/>
    <mergeCell ref="P5:P6"/>
    <mergeCell ref="Q5:Q6"/>
    <mergeCell ref="R5:R6"/>
    <mergeCell ref="B6:C6"/>
    <mergeCell ref="H6:I6"/>
  </mergeCells>
  <pageMargins left="0.45" right="0.45" top="0" bottom="0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1048482"/>
  <sheetViews>
    <sheetView zoomScaleNormal="100" workbookViewId="0">
      <selection activeCell="G12" sqref="G12"/>
    </sheetView>
  </sheetViews>
  <sheetFormatPr defaultRowHeight="12.75" x14ac:dyDescent="0.2"/>
  <cols>
    <col min="1" max="1" width="18.85546875" style="142" customWidth="1"/>
    <col min="2" max="2" width="9.140625" style="142"/>
    <col min="3" max="3" width="22.140625" style="142" customWidth="1"/>
    <col min="4" max="4" width="45" style="142" customWidth="1"/>
    <col min="5" max="5" width="25.42578125" style="142" customWidth="1"/>
    <col min="6" max="6" width="25.28515625" style="169" customWidth="1"/>
    <col min="7" max="7" width="25" style="140" customWidth="1"/>
    <col min="8" max="8" width="12.7109375" style="141" customWidth="1"/>
    <col min="9" max="16384" width="9.140625" style="142"/>
  </cols>
  <sheetData>
    <row r="1" spans="2:9" x14ac:dyDescent="0.2">
      <c r="B1" s="295" t="s">
        <v>0</v>
      </c>
      <c r="C1" s="295"/>
      <c r="D1" s="138"/>
      <c r="E1" s="138"/>
      <c r="F1" s="139"/>
    </row>
    <row r="2" spans="2:9" x14ac:dyDescent="0.2">
      <c r="B2" s="143" t="s">
        <v>1</v>
      </c>
      <c r="C2" s="138"/>
      <c r="D2" s="138"/>
      <c r="E2" s="138"/>
      <c r="F2" s="139"/>
    </row>
    <row r="3" spans="2:9" x14ac:dyDescent="0.2">
      <c r="B3" s="143" t="s">
        <v>2</v>
      </c>
      <c r="C3" s="138"/>
      <c r="D3" s="138"/>
      <c r="E3" s="138"/>
      <c r="F3" s="139"/>
    </row>
    <row r="4" spans="2:9" x14ac:dyDescent="0.2">
      <c r="B4" s="143"/>
      <c r="C4" s="138"/>
      <c r="D4" s="138"/>
      <c r="E4" s="138"/>
      <c r="F4" s="139"/>
    </row>
    <row r="5" spans="2:9" ht="15" x14ac:dyDescent="0.3">
      <c r="B5" s="296" t="s">
        <v>4</v>
      </c>
      <c r="C5" s="296"/>
      <c r="D5" s="296"/>
      <c r="E5" s="296"/>
      <c r="F5" s="296"/>
    </row>
    <row r="6" spans="2:9" x14ac:dyDescent="0.2">
      <c r="B6" s="297" t="s">
        <v>114</v>
      </c>
      <c r="C6" s="297"/>
      <c r="D6" s="297"/>
      <c r="E6" s="297"/>
      <c r="F6" s="297"/>
    </row>
    <row r="7" spans="2:9" ht="13.5" thickBot="1" x14ac:dyDescent="0.25">
      <c r="B7" s="298"/>
      <c r="C7" s="298"/>
      <c r="D7" s="298"/>
      <c r="E7" s="298"/>
      <c r="F7" s="298"/>
    </row>
    <row r="8" spans="2:9" ht="26.25" thickBot="1" x14ac:dyDescent="0.25">
      <c r="B8" s="144"/>
      <c r="C8" s="145" t="s">
        <v>115</v>
      </c>
      <c r="D8" s="146" t="s">
        <v>116</v>
      </c>
      <c r="E8" s="147" t="s">
        <v>117</v>
      </c>
      <c r="F8" s="148" t="s">
        <v>118</v>
      </c>
      <c r="G8" s="140" t="s">
        <v>328</v>
      </c>
      <c r="H8" s="141" t="s">
        <v>329</v>
      </c>
    </row>
    <row r="9" spans="2:9" x14ac:dyDescent="0.2">
      <c r="B9" s="149">
        <v>1</v>
      </c>
      <c r="C9" s="150" t="s">
        <v>330</v>
      </c>
      <c r="D9" s="151" t="s">
        <v>331</v>
      </c>
      <c r="E9" s="152" t="s">
        <v>12</v>
      </c>
      <c r="F9" s="153" t="s">
        <v>285</v>
      </c>
      <c r="G9" s="140" t="s">
        <v>13</v>
      </c>
      <c r="H9" s="141">
        <v>26611</v>
      </c>
    </row>
    <row r="10" spans="2:9" x14ac:dyDescent="0.2">
      <c r="B10" s="154">
        <v>2</v>
      </c>
      <c r="C10" s="155" t="s">
        <v>332</v>
      </c>
      <c r="D10" s="156" t="s">
        <v>333</v>
      </c>
      <c r="E10" s="157" t="s">
        <v>14</v>
      </c>
      <c r="F10" s="158" t="s">
        <v>285</v>
      </c>
      <c r="G10" s="140" t="s">
        <v>15</v>
      </c>
      <c r="H10" s="141">
        <v>13660</v>
      </c>
    </row>
    <row r="11" spans="2:9" x14ac:dyDescent="0.2">
      <c r="B11" s="154">
        <v>3</v>
      </c>
      <c r="C11" s="155" t="s">
        <v>334</v>
      </c>
      <c r="D11" s="156" t="s">
        <v>333</v>
      </c>
      <c r="E11" s="159" t="s">
        <v>14</v>
      </c>
      <c r="F11" s="160" t="s">
        <v>285</v>
      </c>
      <c r="G11" s="140" t="s">
        <v>15</v>
      </c>
      <c r="H11" s="141">
        <v>58000</v>
      </c>
      <c r="I11" s="142" t="s">
        <v>335</v>
      </c>
    </row>
    <row r="12" spans="2:9" x14ac:dyDescent="0.2">
      <c r="B12" s="154">
        <v>4</v>
      </c>
      <c r="C12" s="161" t="s">
        <v>336</v>
      </c>
      <c r="D12" s="162" t="s">
        <v>331</v>
      </c>
      <c r="E12" s="159" t="s">
        <v>12</v>
      </c>
      <c r="F12" s="160" t="s">
        <v>299</v>
      </c>
      <c r="G12" s="140" t="s">
        <v>13</v>
      </c>
      <c r="H12" s="141">
        <v>2937312</v>
      </c>
      <c r="I12" s="142" t="s">
        <v>335</v>
      </c>
    </row>
    <row r="13" spans="2:9" x14ac:dyDescent="0.2">
      <c r="B13" s="154">
        <v>5</v>
      </c>
      <c r="C13" s="161" t="s">
        <v>337</v>
      </c>
      <c r="D13" s="162" t="s">
        <v>338</v>
      </c>
      <c r="E13" s="159" t="s">
        <v>16</v>
      </c>
      <c r="F13" s="160" t="s">
        <v>285</v>
      </c>
      <c r="G13" s="140" t="s">
        <v>17</v>
      </c>
      <c r="H13" s="141">
        <v>17600</v>
      </c>
    </row>
    <row r="14" spans="2:9" x14ac:dyDescent="0.2">
      <c r="B14" s="154">
        <v>6</v>
      </c>
      <c r="C14" s="155" t="s">
        <v>339</v>
      </c>
      <c r="D14" s="162" t="s">
        <v>340</v>
      </c>
      <c r="E14" s="159" t="s">
        <v>16</v>
      </c>
      <c r="F14" s="160" t="s">
        <v>285</v>
      </c>
      <c r="G14" s="140" t="s">
        <v>17</v>
      </c>
      <c r="H14" s="141">
        <v>1645000</v>
      </c>
    </row>
    <row r="15" spans="2:9" x14ac:dyDescent="0.2">
      <c r="B15" s="154">
        <v>7</v>
      </c>
      <c r="C15" s="161" t="s">
        <v>341</v>
      </c>
      <c r="D15" s="162" t="s">
        <v>342</v>
      </c>
      <c r="E15" s="159" t="s">
        <v>18</v>
      </c>
      <c r="F15" s="160" t="s">
        <v>285</v>
      </c>
      <c r="G15" s="140" t="s">
        <v>19</v>
      </c>
      <c r="H15" s="141">
        <v>94125</v>
      </c>
    </row>
    <row r="16" spans="2:9" x14ac:dyDescent="0.2">
      <c r="B16" s="154">
        <v>8</v>
      </c>
      <c r="C16" s="161" t="s">
        <v>343</v>
      </c>
      <c r="D16" s="162" t="s">
        <v>344</v>
      </c>
      <c r="E16" s="159" t="s">
        <v>20</v>
      </c>
      <c r="F16" s="160" t="s">
        <v>285</v>
      </c>
      <c r="G16" s="140" t="s">
        <v>21</v>
      </c>
      <c r="H16" s="141">
        <v>36000</v>
      </c>
    </row>
    <row r="17" spans="2:9" x14ac:dyDescent="0.2">
      <c r="B17" s="154">
        <v>9</v>
      </c>
      <c r="C17" s="161" t="s">
        <v>345</v>
      </c>
      <c r="D17" s="162" t="s">
        <v>346</v>
      </c>
      <c r="E17" s="159" t="s">
        <v>20</v>
      </c>
      <c r="F17" s="160" t="s">
        <v>285</v>
      </c>
      <c r="G17" s="140" t="s">
        <v>21</v>
      </c>
      <c r="H17" s="141">
        <v>38900</v>
      </c>
    </row>
    <row r="18" spans="2:9" x14ac:dyDescent="0.2">
      <c r="B18" s="154">
        <v>10</v>
      </c>
      <c r="C18" s="155" t="s">
        <v>347</v>
      </c>
      <c r="D18" s="162" t="s">
        <v>338</v>
      </c>
      <c r="E18" s="159" t="s">
        <v>22</v>
      </c>
      <c r="F18" s="160" t="s">
        <v>285</v>
      </c>
      <c r="G18" s="140" t="s">
        <v>23</v>
      </c>
      <c r="H18" s="141">
        <v>10500</v>
      </c>
    </row>
    <row r="19" spans="2:9" x14ac:dyDescent="0.2">
      <c r="B19" s="154">
        <v>11</v>
      </c>
      <c r="C19" s="155" t="s">
        <v>348</v>
      </c>
      <c r="D19" s="156" t="s">
        <v>338</v>
      </c>
      <c r="E19" s="159" t="s">
        <v>24</v>
      </c>
      <c r="F19" s="160" t="s">
        <v>285</v>
      </c>
      <c r="G19" s="140" t="s">
        <v>25</v>
      </c>
      <c r="H19" s="141">
        <v>12000</v>
      </c>
    </row>
    <row r="20" spans="2:9" x14ac:dyDescent="0.2">
      <c r="B20" s="154">
        <v>12</v>
      </c>
      <c r="C20" s="161" t="s">
        <v>349</v>
      </c>
      <c r="D20" s="162" t="s">
        <v>350</v>
      </c>
      <c r="E20" s="159" t="s">
        <v>10</v>
      </c>
      <c r="F20" s="160" t="s">
        <v>285</v>
      </c>
      <c r="G20" s="140" t="s">
        <v>26</v>
      </c>
      <c r="H20" s="141">
        <v>10000</v>
      </c>
    </row>
    <row r="21" spans="2:9" x14ac:dyDescent="0.2">
      <c r="B21" s="154">
        <v>13</v>
      </c>
      <c r="C21" s="155" t="s">
        <v>351</v>
      </c>
      <c r="D21" s="156" t="s">
        <v>338</v>
      </c>
      <c r="E21" s="159" t="s">
        <v>27</v>
      </c>
      <c r="F21" s="160" t="s">
        <v>285</v>
      </c>
      <c r="G21" s="140" t="s">
        <v>26</v>
      </c>
      <c r="H21" s="141">
        <v>18000</v>
      </c>
    </row>
    <row r="22" spans="2:9" x14ac:dyDescent="0.2">
      <c r="B22" s="154">
        <v>14</v>
      </c>
      <c r="C22" s="155" t="s">
        <v>352</v>
      </c>
      <c r="D22" s="156" t="s">
        <v>346</v>
      </c>
      <c r="E22" s="157" t="s">
        <v>28</v>
      </c>
      <c r="F22" s="158" t="s">
        <v>285</v>
      </c>
      <c r="G22" s="140" t="s">
        <v>29</v>
      </c>
      <c r="H22" s="141">
        <v>680000</v>
      </c>
    </row>
    <row r="23" spans="2:9" x14ac:dyDescent="0.2">
      <c r="B23" s="154">
        <v>15</v>
      </c>
      <c r="C23" s="161" t="s">
        <v>353</v>
      </c>
      <c r="D23" s="162" t="s">
        <v>338</v>
      </c>
      <c r="E23" s="159" t="s">
        <v>30</v>
      </c>
      <c r="F23" s="160" t="s">
        <v>285</v>
      </c>
      <c r="G23" s="140" t="s">
        <v>31</v>
      </c>
      <c r="H23" s="141">
        <v>253317</v>
      </c>
    </row>
    <row r="24" spans="2:9" x14ac:dyDescent="0.2">
      <c r="B24" s="154">
        <v>16</v>
      </c>
      <c r="C24" s="161" t="s">
        <v>354</v>
      </c>
      <c r="D24" s="162" t="s">
        <v>346</v>
      </c>
      <c r="E24" s="159" t="s">
        <v>30</v>
      </c>
      <c r="F24" s="160" t="s">
        <v>285</v>
      </c>
      <c r="G24" s="140" t="s">
        <v>31</v>
      </c>
      <c r="H24" s="141">
        <v>130000</v>
      </c>
    </row>
    <row r="25" spans="2:9" x14ac:dyDescent="0.2">
      <c r="B25" s="154">
        <v>17</v>
      </c>
      <c r="C25" s="161" t="s">
        <v>355</v>
      </c>
      <c r="D25" s="162" t="s">
        <v>346</v>
      </c>
      <c r="E25" s="163" t="s">
        <v>30</v>
      </c>
      <c r="F25" s="158" t="s">
        <v>285</v>
      </c>
      <c r="G25" s="140" t="s">
        <v>31</v>
      </c>
      <c r="H25" s="141">
        <v>186000</v>
      </c>
    </row>
    <row r="26" spans="2:9" x14ac:dyDescent="0.2">
      <c r="B26" s="154">
        <v>18</v>
      </c>
      <c r="C26" s="155" t="s">
        <v>356</v>
      </c>
      <c r="D26" s="162" t="s">
        <v>357</v>
      </c>
      <c r="E26" s="164" t="s">
        <v>30</v>
      </c>
      <c r="F26" s="160" t="s">
        <v>285</v>
      </c>
      <c r="G26" s="140" t="s">
        <v>31</v>
      </c>
      <c r="H26" s="141">
        <v>400000</v>
      </c>
    </row>
    <row r="27" spans="2:9" x14ac:dyDescent="0.2">
      <c r="B27" s="154">
        <v>19</v>
      </c>
      <c r="C27" s="155" t="s">
        <v>358</v>
      </c>
      <c r="D27" s="156" t="s">
        <v>357</v>
      </c>
      <c r="E27" s="164" t="s">
        <v>32</v>
      </c>
      <c r="F27" s="160" t="s">
        <v>299</v>
      </c>
      <c r="G27" s="140" t="s">
        <v>33</v>
      </c>
      <c r="H27" s="141">
        <v>56100</v>
      </c>
    </row>
    <row r="28" spans="2:9" x14ac:dyDescent="0.2">
      <c r="B28" s="154">
        <v>20</v>
      </c>
      <c r="C28" s="155" t="s">
        <v>359</v>
      </c>
      <c r="D28" s="156" t="s">
        <v>360</v>
      </c>
      <c r="E28" s="163" t="s">
        <v>34</v>
      </c>
      <c r="F28" s="158" t="s">
        <v>285</v>
      </c>
      <c r="G28" s="140" t="s">
        <v>35</v>
      </c>
      <c r="H28" s="141">
        <v>400000</v>
      </c>
    </row>
    <row r="29" spans="2:9" x14ac:dyDescent="0.2">
      <c r="B29" s="154">
        <v>21</v>
      </c>
      <c r="C29" s="155" t="s">
        <v>361</v>
      </c>
      <c r="D29" s="156" t="s">
        <v>362</v>
      </c>
      <c r="E29" s="163" t="s">
        <v>34</v>
      </c>
      <c r="F29" s="158" t="s">
        <v>285</v>
      </c>
      <c r="G29" s="140" t="s">
        <v>35</v>
      </c>
      <c r="H29" s="141">
        <v>185000</v>
      </c>
    </row>
    <row r="30" spans="2:9" x14ac:dyDescent="0.2">
      <c r="B30" s="154">
        <v>22</v>
      </c>
      <c r="C30" s="161" t="s">
        <v>363</v>
      </c>
      <c r="D30" s="162" t="s">
        <v>338</v>
      </c>
      <c r="E30" s="164" t="s">
        <v>36</v>
      </c>
      <c r="F30" s="160" t="s">
        <v>285</v>
      </c>
      <c r="G30" s="140" t="s">
        <v>37</v>
      </c>
      <c r="H30" s="141">
        <v>13000</v>
      </c>
    </row>
    <row r="31" spans="2:9" s="140" customFormat="1" ht="13.5" thickBot="1" x14ac:dyDescent="0.25">
      <c r="B31" s="165"/>
      <c r="C31" s="166"/>
      <c r="D31" s="167"/>
      <c r="E31" s="167"/>
      <c r="F31" s="168"/>
      <c r="H31" s="141"/>
      <c r="I31" s="142"/>
    </row>
    <row r="1047432" spans="4:4" x14ac:dyDescent="0.2">
      <c r="D1047432" s="162" t="s">
        <v>364</v>
      </c>
    </row>
    <row r="1048482" spans="3:3" x14ac:dyDescent="0.2">
      <c r="C1048482" s="161" t="s">
        <v>365</v>
      </c>
    </row>
  </sheetData>
  <mergeCells count="4">
    <mergeCell ref="B1:C1"/>
    <mergeCell ref="B5:F5"/>
    <mergeCell ref="B6:F6"/>
    <mergeCell ref="B7:F7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opLeftCell="A7" zoomScaleNormal="100" workbookViewId="0">
      <selection activeCell="H18" sqref="H18:L20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spans="2:19" ht="9.75" customHeight="1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2:19" ht="9.7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9" x14ac:dyDescent="0.25">
      <c r="B3" s="74" t="s">
        <v>152</v>
      </c>
      <c r="C3" s="74"/>
      <c r="D3" s="75"/>
      <c r="E3" s="262" t="s">
        <v>153</v>
      </c>
      <c r="F3" s="74" t="s">
        <v>154</v>
      </c>
      <c r="G3" s="76"/>
      <c r="H3" s="77"/>
      <c r="I3" s="77"/>
      <c r="J3" s="77"/>
      <c r="K3" s="77"/>
      <c r="L3" s="77"/>
      <c r="M3" s="74" t="s">
        <v>155</v>
      </c>
      <c r="N3" s="266" t="s">
        <v>156</v>
      </c>
      <c r="O3" s="266"/>
      <c r="P3" s="266"/>
      <c r="Q3" s="74" t="s">
        <v>157</v>
      </c>
    </row>
    <row r="4" spans="2:19" ht="15.75" thickBot="1" x14ac:dyDescent="0.3">
      <c r="B4" s="78" t="s">
        <v>158</v>
      </c>
      <c r="C4" s="269" t="s">
        <v>159</v>
      </c>
      <c r="D4" s="79" t="s">
        <v>160</v>
      </c>
      <c r="E4" s="268"/>
      <c r="F4" s="78" t="s">
        <v>161</v>
      </c>
      <c r="G4" s="80" t="s">
        <v>162</v>
      </c>
      <c r="H4" s="78" t="s">
        <v>163</v>
      </c>
      <c r="I4" s="78" t="s">
        <v>164</v>
      </c>
      <c r="J4" s="78" t="s">
        <v>165</v>
      </c>
      <c r="K4" s="78" t="s">
        <v>166</v>
      </c>
      <c r="L4" s="78" t="s">
        <v>167</v>
      </c>
      <c r="M4" s="78" t="s">
        <v>168</v>
      </c>
      <c r="N4" s="267"/>
      <c r="O4" s="267"/>
      <c r="P4" s="267"/>
      <c r="Q4" s="78" t="s">
        <v>169</v>
      </c>
    </row>
    <row r="5" spans="2:19" x14ac:dyDescent="0.25">
      <c r="B5" s="78" t="s">
        <v>170</v>
      </c>
      <c r="C5" s="269"/>
      <c r="D5" s="79" t="s">
        <v>170</v>
      </c>
      <c r="E5" s="78" t="s">
        <v>171</v>
      </c>
      <c r="F5" s="78" t="s">
        <v>172</v>
      </c>
      <c r="G5" s="80" t="s">
        <v>173</v>
      </c>
      <c r="H5" s="78" t="s">
        <v>164</v>
      </c>
      <c r="I5" s="81" t="s">
        <v>174</v>
      </c>
      <c r="J5" s="78" t="s">
        <v>175</v>
      </c>
      <c r="K5" s="78" t="s">
        <v>176</v>
      </c>
      <c r="L5" s="78" t="s">
        <v>177</v>
      </c>
      <c r="M5" s="78" t="s">
        <v>178</v>
      </c>
      <c r="N5" s="273" t="s">
        <v>179</v>
      </c>
      <c r="O5" s="275" t="s">
        <v>180</v>
      </c>
      <c r="P5" s="277" t="s">
        <v>181</v>
      </c>
      <c r="Q5" s="78" t="s">
        <v>182</v>
      </c>
    </row>
    <row r="6" spans="2:19" ht="15.75" thickBot="1" x14ac:dyDescent="0.3">
      <c r="B6" s="82"/>
      <c r="C6" s="83"/>
      <c r="D6" s="84"/>
      <c r="E6" s="83"/>
      <c r="F6" s="82" t="s">
        <v>183</v>
      </c>
      <c r="G6" s="85"/>
      <c r="H6" s="83"/>
      <c r="I6" s="83"/>
      <c r="J6" s="83"/>
      <c r="K6" s="83"/>
      <c r="L6" s="83"/>
      <c r="M6" s="82"/>
      <c r="N6" s="274"/>
      <c r="O6" s="276"/>
      <c r="P6" s="278"/>
      <c r="Q6" s="82" t="s">
        <v>184</v>
      </c>
    </row>
    <row r="7" spans="2:19" ht="18.75" customHeight="1" x14ac:dyDescent="0.25">
      <c r="B7" s="86">
        <v>1</v>
      </c>
      <c r="C7" s="87" t="s">
        <v>185</v>
      </c>
      <c r="D7" s="87" t="s">
        <v>185</v>
      </c>
      <c r="E7" s="87" t="s">
        <v>185</v>
      </c>
      <c r="F7" s="87" t="s">
        <v>185</v>
      </c>
      <c r="G7" s="87" t="s">
        <v>185</v>
      </c>
      <c r="H7" s="87" t="s">
        <v>186</v>
      </c>
      <c r="I7" s="87" t="s">
        <v>186</v>
      </c>
      <c r="J7" s="87" t="s">
        <v>186</v>
      </c>
      <c r="K7" s="87" t="s">
        <v>186</v>
      </c>
      <c r="L7" s="87" t="s">
        <v>186</v>
      </c>
      <c r="M7" s="88" t="s">
        <v>187</v>
      </c>
      <c r="N7" s="89">
        <v>823420.71</v>
      </c>
      <c r="O7" s="88" t="s">
        <v>188</v>
      </c>
      <c r="P7" s="90"/>
      <c r="Q7" s="91" t="s">
        <v>10</v>
      </c>
      <c r="S7" t="s">
        <v>189</v>
      </c>
    </row>
    <row r="8" spans="2:19" ht="18.75" customHeight="1" x14ac:dyDescent="0.25">
      <c r="B8" s="92">
        <v>2</v>
      </c>
      <c r="C8" s="87" t="s">
        <v>185</v>
      </c>
      <c r="D8" s="87" t="s">
        <v>185</v>
      </c>
      <c r="E8" s="87" t="s">
        <v>185</v>
      </c>
      <c r="F8" s="87" t="s">
        <v>185</v>
      </c>
      <c r="G8" s="87" t="s">
        <v>185</v>
      </c>
      <c r="H8" s="87" t="s">
        <v>186</v>
      </c>
      <c r="I8" s="87" t="s">
        <v>186</v>
      </c>
      <c r="J8" s="87" t="s">
        <v>186</v>
      </c>
      <c r="K8" s="87" t="s">
        <v>186</v>
      </c>
      <c r="L8" s="87" t="s">
        <v>186</v>
      </c>
      <c r="M8" s="93" t="s">
        <v>187</v>
      </c>
      <c r="N8" s="94">
        <v>1200000</v>
      </c>
      <c r="O8" s="93" t="s">
        <v>188</v>
      </c>
      <c r="P8" s="95"/>
      <c r="Q8" s="91" t="s">
        <v>10</v>
      </c>
      <c r="R8" s="96"/>
      <c r="S8" t="s">
        <v>325</v>
      </c>
    </row>
    <row r="9" spans="2:19" ht="18.75" customHeight="1" x14ac:dyDescent="0.25">
      <c r="B9" s="92">
        <v>3</v>
      </c>
      <c r="C9" s="87" t="s">
        <v>185</v>
      </c>
      <c r="D9" s="87" t="s">
        <v>185</v>
      </c>
      <c r="E9" s="87" t="s">
        <v>185</v>
      </c>
      <c r="F9" s="87" t="s">
        <v>185</v>
      </c>
      <c r="G9" s="87" t="s">
        <v>185</v>
      </c>
      <c r="H9" s="87" t="s">
        <v>186</v>
      </c>
      <c r="I9" s="87" t="s">
        <v>186</v>
      </c>
      <c r="J9" s="87" t="s">
        <v>186</v>
      </c>
      <c r="K9" s="87" t="s">
        <v>186</v>
      </c>
      <c r="L9" s="87" t="s">
        <v>186</v>
      </c>
      <c r="M9" s="93" t="s">
        <v>187</v>
      </c>
      <c r="N9" s="94">
        <v>2000000</v>
      </c>
      <c r="O9" s="93" t="s">
        <v>188</v>
      </c>
      <c r="P9" s="95"/>
      <c r="Q9" s="91" t="s">
        <v>10</v>
      </c>
      <c r="R9" s="96"/>
      <c r="S9" t="s">
        <v>326</v>
      </c>
    </row>
    <row r="10" spans="2:19" ht="18.75" customHeight="1" x14ac:dyDescent="0.25">
      <c r="B10" s="92">
        <v>4</v>
      </c>
      <c r="C10" s="87" t="s">
        <v>185</v>
      </c>
      <c r="D10" s="87" t="s">
        <v>185</v>
      </c>
      <c r="E10" s="87" t="s">
        <v>185</v>
      </c>
      <c r="F10" s="87" t="s">
        <v>185</v>
      </c>
      <c r="G10" s="87" t="s">
        <v>185</v>
      </c>
      <c r="H10" s="87" t="s">
        <v>186</v>
      </c>
      <c r="I10" s="87" t="s">
        <v>186</v>
      </c>
      <c r="J10" s="87" t="s">
        <v>186</v>
      </c>
      <c r="K10" s="87" t="s">
        <v>186</v>
      </c>
      <c r="L10" s="87" t="s">
        <v>186</v>
      </c>
      <c r="M10" s="93" t="s">
        <v>187</v>
      </c>
      <c r="N10" s="94">
        <v>1500000</v>
      </c>
      <c r="O10" s="93" t="s">
        <v>188</v>
      </c>
      <c r="P10" s="95"/>
      <c r="Q10" s="91" t="s">
        <v>10</v>
      </c>
      <c r="R10" s="96"/>
      <c r="S10" t="s">
        <v>189</v>
      </c>
    </row>
    <row r="11" spans="2:19" ht="18.75" customHeight="1" x14ac:dyDescent="0.25">
      <c r="B11" s="92">
        <v>5</v>
      </c>
      <c r="C11" s="87" t="s">
        <v>185</v>
      </c>
      <c r="D11" s="87" t="s">
        <v>185</v>
      </c>
      <c r="E11" s="87" t="s">
        <v>185</v>
      </c>
      <c r="F11" s="87" t="s">
        <v>185</v>
      </c>
      <c r="G11" s="87" t="s">
        <v>185</v>
      </c>
      <c r="H11" s="87" t="s">
        <v>185</v>
      </c>
      <c r="I11" s="87" t="s">
        <v>185</v>
      </c>
      <c r="J11" s="87" t="s">
        <v>185</v>
      </c>
      <c r="K11" s="87" t="s">
        <v>185</v>
      </c>
      <c r="L11" s="87" t="s">
        <v>185</v>
      </c>
      <c r="M11" s="93" t="s">
        <v>187</v>
      </c>
      <c r="N11" s="94">
        <v>295000</v>
      </c>
      <c r="O11" s="93" t="s">
        <v>188</v>
      </c>
      <c r="P11" s="95"/>
      <c r="Q11" s="91" t="s">
        <v>10</v>
      </c>
      <c r="R11" s="96"/>
      <c r="S11" t="s">
        <v>195</v>
      </c>
    </row>
    <row r="12" spans="2:19" ht="18.75" customHeight="1" x14ac:dyDescent="0.25">
      <c r="B12" s="92">
        <v>6</v>
      </c>
      <c r="C12" s="87" t="s">
        <v>185</v>
      </c>
      <c r="D12" s="87" t="s">
        <v>185</v>
      </c>
      <c r="E12" s="87" t="s">
        <v>185</v>
      </c>
      <c r="F12" s="87" t="s">
        <v>185</v>
      </c>
      <c r="G12" s="87" t="s">
        <v>185</v>
      </c>
      <c r="H12" s="87" t="s">
        <v>185</v>
      </c>
      <c r="I12" s="87" t="s">
        <v>185</v>
      </c>
      <c r="J12" s="87" t="s">
        <v>185</v>
      </c>
      <c r="K12" s="87" t="s">
        <v>185</v>
      </c>
      <c r="L12" s="87" t="s">
        <v>185</v>
      </c>
      <c r="M12" s="93" t="s">
        <v>187</v>
      </c>
      <c r="N12" s="94">
        <v>250000</v>
      </c>
      <c r="O12" s="93" t="s">
        <v>188</v>
      </c>
      <c r="P12" s="95"/>
      <c r="Q12" s="91" t="s">
        <v>10</v>
      </c>
      <c r="R12" s="96"/>
      <c r="S12" t="s">
        <v>195</v>
      </c>
    </row>
    <row r="13" spans="2:19" ht="18.75" customHeight="1" x14ac:dyDescent="0.25">
      <c r="B13" s="92">
        <v>7</v>
      </c>
      <c r="C13" s="87" t="s">
        <v>185</v>
      </c>
      <c r="D13" s="87" t="s">
        <v>185</v>
      </c>
      <c r="E13" s="87" t="s">
        <v>185</v>
      </c>
      <c r="F13" s="87" t="s">
        <v>185</v>
      </c>
      <c r="G13" s="87" t="s">
        <v>185</v>
      </c>
      <c r="H13" s="87" t="s">
        <v>185</v>
      </c>
      <c r="I13" s="87" t="s">
        <v>185</v>
      </c>
      <c r="J13" s="87" t="s">
        <v>185</v>
      </c>
      <c r="K13" s="87" t="s">
        <v>185</v>
      </c>
      <c r="L13" s="87" t="s">
        <v>185</v>
      </c>
      <c r="M13" s="93" t="s">
        <v>187</v>
      </c>
      <c r="N13" s="94">
        <v>450000</v>
      </c>
      <c r="O13" s="93" t="s">
        <v>188</v>
      </c>
      <c r="P13" s="95"/>
      <c r="Q13" s="91" t="s">
        <v>10</v>
      </c>
      <c r="R13" s="96"/>
      <c r="S13" t="s">
        <v>197</v>
      </c>
    </row>
    <row r="14" spans="2:19" ht="18.75" customHeight="1" x14ac:dyDescent="0.25">
      <c r="B14" s="92">
        <v>8</v>
      </c>
      <c r="C14" s="87" t="s">
        <v>185</v>
      </c>
      <c r="D14" s="87" t="s">
        <v>185</v>
      </c>
      <c r="E14" s="87" t="s">
        <v>185</v>
      </c>
      <c r="F14" s="87" t="s">
        <v>185</v>
      </c>
      <c r="G14" s="87" t="s">
        <v>185</v>
      </c>
      <c r="H14" s="87" t="s">
        <v>185</v>
      </c>
      <c r="I14" s="87" t="s">
        <v>185</v>
      </c>
      <c r="J14" s="87" t="s">
        <v>185</v>
      </c>
      <c r="K14" s="87" t="s">
        <v>185</v>
      </c>
      <c r="L14" s="87" t="s">
        <v>185</v>
      </c>
      <c r="M14" s="93" t="s">
        <v>187</v>
      </c>
      <c r="N14" s="94">
        <v>280000</v>
      </c>
      <c r="O14" s="93" t="s">
        <v>188</v>
      </c>
      <c r="P14" s="95"/>
      <c r="Q14" s="91" t="s">
        <v>10</v>
      </c>
      <c r="R14" s="96"/>
      <c r="S14" t="s">
        <v>195</v>
      </c>
    </row>
    <row r="15" spans="2:19" ht="18.75" customHeight="1" x14ac:dyDescent="0.25">
      <c r="B15" s="92">
        <v>9</v>
      </c>
      <c r="C15" s="87" t="s">
        <v>185</v>
      </c>
      <c r="D15" s="87" t="s">
        <v>185</v>
      </c>
      <c r="E15" s="87" t="s">
        <v>185</v>
      </c>
      <c r="F15" s="87" t="s">
        <v>185</v>
      </c>
      <c r="G15" s="87" t="s">
        <v>185</v>
      </c>
      <c r="H15" s="87" t="s">
        <v>185</v>
      </c>
      <c r="I15" s="87" t="s">
        <v>185</v>
      </c>
      <c r="J15" s="87" t="s">
        <v>185</v>
      </c>
      <c r="K15" s="87" t="s">
        <v>185</v>
      </c>
      <c r="L15" s="87" t="s">
        <v>185</v>
      </c>
      <c r="M15" s="93" t="s">
        <v>187</v>
      </c>
      <c r="N15" s="94">
        <v>220000</v>
      </c>
      <c r="O15" s="93" t="s">
        <v>188</v>
      </c>
      <c r="P15" s="95"/>
      <c r="Q15" s="91" t="s">
        <v>10</v>
      </c>
      <c r="R15" s="96"/>
      <c r="S15" t="s">
        <v>195</v>
      </c>
    </row>
    <row r="16" spans="2:19" ht="18.75" customHeight="1" x14ac:dyDescent="0.25">
      <c r="B16" s="92">
        <v>10</v>
      </c>
      <c r="C16" s="87" t="s">
        <v>185</v>
      </c>
      <c r="D16" s="87" t="s">
        <v>185</v>
      </c>
      <c r="E16" s="87" t="s">
        <v>185</v>
      </c>
      <c r="F16" s="87" t="s">
        <v>185</v>
      </c>
      <c r="G16" s="87" t="s">
        <v>185</v>
      </c>
      <c r="H16" s="87" t="s">
        <v>186</v>
      </c>
      <c r="I16" s="87" t="s">
        <v>186</v>
      </c>
      <c r="J16" s="87" t="s">
        <v>186</v>
      </c>
      <c r="K16" s="87" t="s">
        <v>186</v>
      </c>
      <c r="L16" s="87" t="s">
        <v>186</v>
      </c>
      <c r="M16" s="93" t="s">
        <v>187</v>
      </c>
      <c r="N16" s="94">
        <v>1220000</v>
      </c>
      <c r="O16" s="93" t="s">
        <v>188</v>
      </c>
      <c r="P16" s="95"/>
      <c r="Q16" s="91" t="s">
        <v>10</v>
      </c>
      <c r="R16" s="96"/>
      <c r="S16" t="s">
        <v>290</v>
      </c>
    </row>
    <row r="17" spans="2:19" ht="18.75" customHeight="1" x14ac:dyDescent="0.25">
      <c r="B17" s="92">
        <v>11</v>
      </c>
      <c r="C17" s="87" t="s">
        <v>185</v>
      </c>
      <c r="D17" s="87" t="s">
        <v>185</v>
      </c>
      <c r="E17" s="87" t="s">
        <v>185</v>
      </c>
      <c r="F17" s="87" t="s">
        <v>185</v>
      </c>
      <c r="G17" s="87" t="s">
        <v>185</v>
      </c>
      <c r="H17" s="87" t="s">
        <v>186</v>
      </c>
      <c r="I17" s="87" t="s">
        <v>186</v>
      </c>
      <c r="J17" s="87" t="s">
        <v>186</v>
      </c>
      <c r="K17" s="87" t="s">
        <v>186</v>
      </c>
      <c r="L17" s="87" t="s">
        <v>186</v>
      </c>
      <c r="M17" s="93" t="s">
        <v>187</v>
      </c>
      <c r="N17" s="94">
        <v>640000</v>
      </c>
      <c r="O17" s="93" t="s">
        <v>188</v>
      </c>
      <c r="P17" s="95"/>
      <c r="Q17" s="91" t="s">
        <v>10</v>
      </c>
      <c r="R17" s="96"/>
      <c r="S17" t="s">
        <v>189</v>
      </c>
    </row>
    <row r="18" spans="2:19" ht="18.75" customHeight="1" x14ac:dyDescent="0.25">
      <c r="B18" s="92">
        <v>12</v>
      </c>
      <c r="C18" s="87" t="s">
        <v>185</v>
      </c>
      <c r="D18" s="87" t="s">
        <v>185</v>
      </c>
      <c r="E18" s="87" t="s">
        <v>185</v>
      </c>
      <c r="F18" s="87" t="s">
        <v>185</v>
      </c>
      <c r="G18" s="87" t="s">
        <v>185</v>
      </c>
      <c r="H18" s="87" t="s">
        <v>185</v>
      </c>
      <c r="I18" s="87" t="s">
        <v>185</v>
      </c>
      <c r="J18" s="87" t="s">
        <v>185</v>
      </c>
      <c r="K18" s="87" t="s">
        <v>185</v>
      </c>
      <c r="L18" s="87" t="s">
        <v>185</v>
      </c>
      <c r="M18" s="93" t="s">
        <v>187</v>
      </c>
      <c r="N18" s="94">
        <v>280000</v>
      </c>
      <c r="O18" s="93" t="s">
        <v>188</v>
      </c>
      <c r="P18" s="95"/>
      <c r="Q18" s="91" t="s">
        <v>10</v>
      </c>
      <c r="R18" s="96"/>
      <c r="S18" t="s">
        <v>195</v>
      </c>
    </row>
    <row r="19" spans="2:19" ht="18.75" customHeight="1" x14ac:dyDescent="0.25">
      <c r="B19" s="92">
        <v>13</v>
      </c>
      <c r="C19" s="87" t="s">
        <v>185</v>
      </c>
      <c r="D19" s="87" t="s">
        <v>185</v>
      </c>
      <c r="E19" s="87" t="s">
        <v>185</v>
      </c>
      <c r="F19" s="87" t="s">
        <v>185</v>
      </c>
      <c r="G19" s="87" t="s">
        <v>185</v>
      </c>
      <c r="H19" s="87" t="s">
        <v>185</v>
      </c>
      <c r="I19" s="87" t="s">
        <v>185</v>
      </c>
      <c r="J19" s="87" t="s">
        <v>185</v>
      </c>
      <c r="K19" s="87" t="s">
        <v>185</v>
      </c>
      <c r="L19" s="87" t="s">
        <v>185</v>
      </c>
      <c r="M19" s="93" t="s">
        <v>187</v>
      </c>
      <c r="N19" s="94">
        <v>515000</v>
      </c>
      <c r="O19" s="93" t="s">
        <v>188</v>
      </c>
      <c r="P19" s="95"/>
      <c r="Q19" s="91" t="s">
        <v>10</v>
      </c>
      <c r="R19" s="96"/>
      <c r="S19" t="s">
        <v>197</v>
      </c>
    </row>
    <row r="20" spans="2:19" ht="18.75" customHeight="1" x14ac:dyDescent="0.25">
      <c r="B20" s="92">
        <v>14</v>
      </c>
      <c r="C20" s="87" t="s">
        <v>185</v>
      </c>
      <c r="D20" s="87" t="s">
        <v>185</v>
      </c>
      <c r="E20" s="87" t="s">
        <v>185</v>
      </c>
      <c r="F20" s="87" t="s">
        <v>185</v>
      </c>
      <c r="G20" s="87" t="s">
        <v>185</v>
      </c>
      <c r="H20" s="87" t="s">
        <v>185</v>
      </c>
      <c r="I20" s="87" t="s">
        <v>185</v>
      </c>
      <c r="J20" s="87" t="s">
        <v>185</v>
      </c>
      <c r="K20" s="87" t="s">
        <v>185</v>
      </c>
      <c r="L20" s="87" t="s">
        <v>185</v>
      </c>
      <c r="M20" s="93" t="s">
        <v>187</v>
      </c>
      <c r="N20" s="94">
        <v>150000</v>
      </c>
      <c r="O20" s="93" t="s">
        <v>188</v>
      </c>
      <c r="P20" s="95"/>
      <c r="Q20" s="91" t="s">
        <v>10</v>
      </c>
      <c r="R20" s="96"/>
      <c r="S20" t="s">
        <v>327</v>
      </c>
    </row>
    <row r="21" spans="2:19" ht="18.75" customHeight="1" x14ac:dyDescent="0.25">
      <c r="B21" s="9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93"/>
      <c r="N21" s="94"/>
      <c r="O21" s="93"/>
      <c r="P21" s="95"/>
      <c r="Q21" s="91"/>
      <c r="R21" s="96"/>
    </row>
    <row r="23" spans="2:19" x14ac:dyDescent="0.25">
      <c r="B23" t="s">
        <v>103</v>
      </c>
      <c r="N23" s="98" t="s">
        <v>104</v>
      </c>
    </row>
    <row r="25" spans="2:19" x14ac:dyDescent="0.25">
      <c r="B25" s="99" t="s">
        <v>105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283" t="s">
        <v>19</v>
      </c>
      <c r="M25" s="284"/>
      <c r="N25" s="284"/>
      <c r="O25" s="284"/>
      <c r="P25" s="284"/>
      <c r="Q25" s="284"/>
      <c r="R25" s="284"/>
      <c r="S25" s="284"/>
    </row>
    <row r="26" spans="2:19" x14ac:dyDescent="0.25">
      <c r="B26" s="101" t="s">
        <v>200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285" t="s">
        <v>215</v>
      </c>
      <c r="M26" s="285"/>
      <c r="N26" s="285"/>
      <c r="O26" s="285"/>
      <c r="P26" s="285"/>
      <c r="Q26" s="285"/>
      <c r="R26" s="285"/>
      <c r="S26" s="285"/>
    </row>
    <row r="27" spans="2:19" x14ac:dyDescent="0.25">
      <c r="B27" s="102"/>
      <c r="C27" s="286"/>
      <c r="D27" s="286"/>
      <c r="E27" s="103"/>
      <c r="F27" s="104"/>
      <c r="G27" s="287" t="s">
        <v>202</v>
      </c>
      <c r="H27" s="287"/>
      <c r="I27" s="287"/>
      <c r="J27" s="287"/>
      <c r="K27" s="287"/>
      <c r="L27" s="288" t="s">
        <v>107</v>
      </c>
      <c r="M27" s="288"/>
      <c r="N27" s="288"/>
      <c r="O27" s="288"/>
      <c r="P27" s="288"/>
      <c r="Q27" s="288"/>
      <c r="R27" s="288"/>
      <c r="S27" s="288"/>
    </row>
    <row r="28" spans="2:19" x14ac:dyDescent="0.25">
      <c r="B28" s="107"/>
      <c r="C28" s="289"/>
      <c r="D28" s="289"/>
      <c r="E28" s="103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  <c r="S28" s="105"/>
    </row>
    <row r="29" spans="2:19" x14ac:dyDescent="0.25">
      <c r="C29" s="108"/>
      <c r="D29" s="108"/>
      <c r="E29" s="108"/>
      <c r="F29" s="108"/>
      <c r="G29" s="108"/>
      <c r="H29" s="290" t="s">
        <v>50</v>
      </c>
      <c r="I29" s="290"/>
      <c r="J29" s="290"/>
      <c r="K29" s="108"/>
      <c r="L29" s="108"/>
      <c r="M29" s="108"/>
      <c r="N29" s="108"/>
      <c r="O29" s="108"/>
      <c r="P29" s="108"/>
      <c r="Q29" s="108"/>
      <c r="R29" s="109"/>
      <c r="S29" s="108"/>
    </row>
    <row r="30" spans="2:19" x14ac:dyDescent="0.25">
      <c r="C30" s="104"/>
      <c r="D30" s="104"/>
      <c r="E30" s="104"/>
      <c r="F30" s="104"/>
      <c r="G30" s="104"/>
      <c r="H30" s="288" t="s">
        <v>203</v>
      </c>
      <c r="I30" s="288"/>
      <c r="J30" s="288"/>
      <c r="K30" s="104"/>
      <c r="L30" s="104"/>
      <c r="M30" s="104"/>
      <c r="N30" s="104"/>
      <c r="O30" s="104"/>
      <c r="P30" s="104"/>
      <c r="Q30" s="104"/>
      <c r="R30" s="106"/>
      <c r="S30" s="104"/>
    </row>
    <row r="34" spans="2:19" s="72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 t="s">
        <v>245</v>
      </c>
      <c r="R34" s="73"/>
      <c r="S34"/>
    </row>
  </sheetData>
  <mergeCells count="15">
    <mergeCell ref="H29:J29"/>
    <mergeCell ref="H30:J30"/>
    <mergeCell ref="L25:S25"/>
    <mergeCell ref="L26:S26"/>
    <mergeCell ref="C27:D27"/>
    <mergeCell ref="G27:K27"/>
    <mergeCell ref="L27:S27"/>
    <mergeCell ref="C28:D28"/>
    <mergeCell ref="B1:Q2"/>
    <mergeCell ref="E3:E4"/>
    <mergeCell ref="N3:P4"/>
    <mergeCell ref="C4:C5"/>
    <mergeCell ref="N5:N6"/>
    <mergeCell ref="O5:O6"/>
    <mergeCell ref="P5:P6"/>
  </mergeCells>
  <pageMargins left="0" right="0" top="0.5" bottom="0" header="0.3" footer="0.3"/>
  <pageSetup paperSiz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5" zoomScaleNormal="85" zoomScalePageLayoutView="70" workbookViewId="0">
      <selection activeCell="F9" sqref="F9"/>
    </sheetView>
  </sheetViews>
  <sheetFormatPr defaultRowHeight="15" x14ac:dyDescent="0.25"/>
  <cols>
    <col min="1" max="1" width="9.5703125" style="115" customWidth="1"/>
    <col min="2" max="2" width="9.140625" style="115"/>
    <col min="3" max="3" width="20.85546875" style="115" customWidth="1"/>
    <col min="4" max="4" width="77.42578125" style="115" customWidth="1"/>
    <col min="5" max="5" width="9.42578125" style="134" customWidth="1"/>
    <col min="6" max="6" width="27.42578125" style="135" customWidth="1"/>
    <col min="7" max="16384" width="9.140625" style="115"/>
  </cols>
  <sheetData>
    <row r="1" spans="2:6" x14ac:dyDescent="0.25">
      <c r="B1" s="112" t="s">
        <v>0</v>
      </c>
      <c r="C1" s="112"/>
      <c r="D1" s="112"/>
      <c r="E1" s="113"/>
      <c r="F1" s="114"/>
    </row>
    <row r="2" spans="2:6" x14ac:dyDescent="0.25">
      <c r="B2" s="116" t="s">
        <v>1</v>
      </c>
      <c r="C2" s="112"/>
      <c r="D2" s="112"/>
      <c r="E2" s="113"/>
      <c r="F2" s="114"/>
    </row>
    <row r="3" spans="2:6" x14ac:dyDescent="0.25">
      <c r="B3" s="116" t="s">
        <v>2</v>
      </c>
      <c r="C3" s="112"/>
      <c r="D3" s="112"/>
      <c r="E3" s="113"/>
      <c r="F3" s="114"/>
    </row>
    <row r="4" spans="2:6" x14ac:dyDescent="0.25">
      <c r="B4" s="301" t="s">
        <v>112</v>
      </c>
      <c r="C4" s="301"/>
      <c r="D4" s="301"/>
      <c r="E4" s="301"/>
      <c r="F4" s="301"/>
    </row>
    <row r="5" spans="2:6" x14ac:dyDescent="0.25">
      <c r="B5" s="302" t="s">
        <v>113</v>
      </c>
      <c r="C5" s="302"/>
      <c r="D5" s="302"/>
      <c r="E5" s="302"/>
      <c r="F5" s="302"/>
    </row>
    <row r="6" spans="2:6" ht="15.75" thickBot="1" x14ac:dyDescent="0.3">
      <c r="B6" s="303" t="s">
        <v>114</v>
      </c>
      <c r="C6" s="303"/>
      <c r="D6" s="303"/>
      <c r="E6" s="303"/>
      <c r="F6" s="303"/>
    </row>
    <row r="7" spans="2:6" ht="28.5" customHeight="1" thickBot="1" x14ac:dyDescent="0.3">
      <c r="B7" s="304" t="s">
        <v>115</v>
      </c>
      <c r="C7" s="305"/>
      <c r="D7" s="117" t="s">
        <v>116</v>
      </c>
      <c r="E7" s="118" t="s">
        <v>117</v>
      </c>
      <c r="F7" s="119" t="s">
        <v>118</v>
      </c>
    </row>
    <row r="8" spans="2:6" ht="30" customHeight="1" x14ac:dyDescent="0.25">
      <c r="B8" s="120">
        <v>1</v>
      </c>
      <c r="C8" s="121" t="s">
        <v>297</v>
      </c>
      <c r="D8" s="57" t="s">
        <v>298</v>
      </c>
      <c r="E8" s="122" t="s">
        <v>10</v>
      </c>
      <c r="F8" s="123" t="s">
        <v>299</v>
      </c>
    </row>
    <row r="9" spans="2:6" ht="30" customHeight="1" x14ac:dyDescent="0.25">
      <c r="B9" s="124">
        <v>2</v>
      </c>
      <c r="C9" s="125" t="s">
        <v>300</v>
      </c>
      <c r="D9" s="62" t="s">
        <v>301</v>
      </c>
      <c r="E9" s="126" t="s">
        <v>10</v>
      </c>
      <c r="F9" s="127" t="s">
        <v>124</v>
      </c>
    </row>
    <row r="10" spans="2:6" ht="30" customHeight="1" x14ac:dyDescent="0.25">
      <c r="B10" s="124">
        <v>3</v>
      </c>
      <c r="C10" s="125" t="s">
        <v>302</v>
      </c>
      <c r="D10" s="62" t="s">
        <v>303</v>
      </c>
      <c r="E10" s="126" t="s">
        <v>10</v>
      </c>
      <c r="F10" s="127" t="s">
        <v>124</v>
      </c>
    </row>
    <row r="11" spans="2:6" ht="30" customHeight="1" x14ac:dyDescent="0.25">
      <c r="B11" s="124">
        <v>4</v>
      </c>
      <c r="C11" s="125" t="s">
        <v>304</v>
      </c>
      <c r="D11" s="62" t="s">
        <v>305</v>
      </c>
      <c r="E11" s="126" t="s">
        <v>10</v>
      </c>
      <c r="F11" s="127" t="s">
        <v>121</v>
      </c>
    </row>
    <row r="12" spans="2:6" ht="30" customHeight="1" x14ac:dyDescent="0.25">
      <c r="B12" s="124">
        <v>5</v>
      </c>
      <c r="C12" s="125" t="s">
        <v>306</v>
      </c>
      <c r="D12" s="62" t="s">
        <v>307</v>
      </c>
      <c r="E12" s="126" t="s">
        <v>10</v>
      </c>
      <c r="F12" s="127" t="s">
        <v>124</v>
      </c>
    </row>
    <row r="13" spans="2:6" ht="30" customHeight="1" x14ac:dyDescent="0.25">
      <c r="B13" s="124">
        <v>6</v>
      </c>
      <c r="C13" s="125" t="s">
        <v>308</v>
      </c>
      <c r="D13" s="62" t="s">
        <v>309</v>
      </c>
      <c r="E13" s="126" t="s">
        <v>10</v>
      </c>
      <c r="F13" s="127" t="s">
        <v>124</v>
      </c>
    </row>
    <row r="14" spans="2:6" ht="30" customHeight="1" x14ac:dyDescent="0.25">
      <c r="B14" s="124">
        <v>7</v>
      </c>
      <c r="C14" s="125" t="s">
        <v>310</v>
      </c>
      <c r="D14" s="62" t="s">
        <v>311</v>
      </c>
      <c r="E14" s="126" t="s">
        <v>10</v>
      </c>
      <c r="F14" s="127" t="s">
        <v>124</v>
      </c>
    </row>
    <row r="15" spans="2:6" ht="30" customHeight="1" x14ac:dyDescent="0.25">
      <c r="B15" s="124">
        <v>8</v>
      </c>
      <c r="C15" s="125" t="s">
        <v>312</v>
      </c>
      <c r="D15" s="62" t="s">
        <v>313</v>
      </c>
      <c r="E15" s="126" t="s">
        <v>10</v>
      </c>
      <c r="F15" s="127" t="s">
        <v>124</v>
      </c>
    </row>
    <row r="16" spans="2:6" ht="30" customHeight="1" x14ac:dyDescent="0.25">
      <c r="B16" s="124">
        <v>9</v>
      </c>
      <c r="C16" s="125" t="s">
        <v>314</v>
      </c>
      <c r="D16" s="62" t="s">
        <v>315</v>
      </c>
      <c r="E16" s="126" t="s">
        <v>10</v>
      </c>
      <c r="F16" s="127" t="s">
        <v>124</v>
      </c>
    </row>
    <row r="17" spans="2:6" ht="30" customHeight="1" x14ac:dyDescent="0.25">
      <c r="B17" s="124">
        <v>10</v>
      </c>
      <c r="C17" s="125" t="s">
        <v>316</v>
      </c>
      <c r="D17" s="62" t="s">
        <v>317</v>
      </c>
      <c r="E17" s="126" t="s">
        <v>10</v>
      </c>
      <c r="F17" s="127" t="s">
        <v>124</v>
      </c>
    </row>
    <row r="18" spans="2:6" ht="30" customHeight="1" x14ac:dyDescent="0.25">
      <c r="B18" s="124">
        <v>11</v>
      </c>
      <c r="C18" s="125" t="s">
        <v>318</v>
      </c>
      <c r="D18" s="62" t="s">
        <v>319</v>
      </c>
      <c r="E18" s="126" t="s">
        <v>10</v>
      </c>
      <c r="F18" s="127" t="s">
        <v>124</v>
      </c>
    </row>
    <row r="19" spans="2:6" ht="30" customHeight="1" x14ac:dyDescent="0.25">
      <c r="B19" s="124">
        <v>12</v>
      </c>
      <c r="C19" s="125" t="s">
        <v>320</v>
      </c>
      <c r="D19" s="62" t="s">
        <v>321</v>
      </c>
      <c r="E19" s="126" t="s">
        <v>10</v>
      </c>
      <c r="F19" s="127" t="s">
        <v>124</v>
      </c>
    </row>
    <row r="20" spans="2:6" ht="30" customHeight="1" x14ac:dyDescent="0.25">
      <c r="B20" s="124">
        <v>13</v>
      </c>
      <c r="C20" s="125" t="s">
        <v>318</v>
      </c>
      <c r="D20" s="62" t="s">
        <v>322</v>
      </c>
      <c r="E20" s="126" t="s">
        <v>10</v>
      </c>
      <c r="F20" s="127" t="s">
        <v>124</v>
      </c>
    </row>
    <row r="21" spans="2:6" ht="30" customHeight="1" x14ac:dyDescent="0.25">
      <c r="B21" s="124">
        <v>14</v>
      </c>
      <c r="C21" s="125" t="s">
        <v>323</v>
      </c>
      <c r="D21" s="62" t="s">
        <v>324</v>
      </c>
      <c r="E21" s="126" t="s">
        <v>10</v>
      </c>
      <c r="F21" s="127" t="s">
        <v>124</v>
      </c>
    </row>
    <row r="22" spans="2:6" ht="30" customHeight="1" thickBot="1" x14ac:dyDescent="0.3">
      <c r="B22" s="132"/>
      <c r="C22" s="66"/>
      <c r="D22" s="136"/>
      <c r="E22" s="68"/>
      <c r="F22" s="133"/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zoomScaleNormal="100" workbookViewId="0">
      <selection activeCell="P31" sqref="P31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spans="2:18" ht="9.75" customHeight="1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2:18" ht="9.7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8" x14ac:dyDescent="0.25">
      <c r="B3" s="74" t="s">
        <v>152</v>
      </c>
      <c r="C3" s="74"/>
      <c r="D3" s="75"/>
      <c r="E3" s="262" t="s">
        <v>153</v>
      </c>
      <c r="F3" s="74" t="s">
        <v>154</v>
      </c>
      <c r="G3" s="76"/>
      <c r="H3" s="77"/>
      <c r="I3" s="77"/>
      <c r="J3" s="77"/>
      <c r="K3" s="77"/>
      <c r="L3" s="77"/>
      <c r="M3" s="74" t="s">
        <v>155</v>
      </c>
      <c r="N3" s="266" t="s">
        <v>156</v>
      </c>
      <c r="O3" s="266"/>
      <c r="P3" s="266"/>
      <c r="Q3" s="74" t="s">
        <v>157</v>
      </c>
    </row>
    <row r="4" spans="2:18" ht="15.75" thickBot="1" x14ac:dyDescent="0.3">
      <c r="B4" s="78" t="s">
        <v>158</v>
      </c>
      <c r="C4" s="269" t="s">
        <v>159</v>
      </c>
      <c r="D4" s="79" t="s">
        <v>160</v>
      </c>
      <c r="E4" s="268"/>
      <c r="F4" s="78" t="s">
        <v>161</v>
      </c>
      <c r="G4" s="80" t="s">
        <v>162</v>
      </c>
      <c r="H4" s="78" t="s">
        <v>163</v>
      </c>
      <c r="I4" s="78" t="s">
        <v>164</v>
      </c>
      <c r="J4" s="78" t="s">
        <v>165</v>
      </c>
      <c r="K4" s="78" t="s">
        <v>166</v>
      </c>
      <c r="L4" s="78" t="s">
        <v>167</v>
      </c>
      <c r="M4" s="78" t="s">
        <v>168</v>
      </c>
      <c r="N4" s="267"/>
      <c r="O4" s="267"/>
      <c r="P4" s="267"/>
      <c r="Q4" s="78" t="s">
        <v>169</v>
      </c>
    </row>
    <row r="5" spans="2:18" x14ac:dyDescent="0.25">
      <c r="B5" s="78" t="s">
        <v>170</v>
      </c>
      <c r="C5" s="269"/>
      <c r="D5" s="79" t="s">
        <v>170</v>
      </c>
      <c r="E5" s="78" t="s">
        <v>171</v>
      </c>
      <c r="F5" s="78" t="s">
        <v>172</v>
      </c>
      <c r="G5" s="80" t="s">
        <v>173</v>
      </c>
      <c r="H5" s="78" t="s">
        <v>164</v>
      </c>
      <c r="I5" s="81" t="s">
        <v>174</v>
      </c>
      <c r="J5" s="78" t="s">
        <v>175</v>
      </c>
      <c r="K5" s="78" t="s">
        <v>176</v>
      </c>
      <c r="L5" s="78" t="s">
        <v>177</v>
      </c>
      <c r="M5" s="78" t="s">
        <v>178</v>
      </c>
      <c r="N5" s="273" t="s">
        <v>179</v>
      </c>
      <c r="O5" s="275" t="s">
        <v>180</v>
      </c>
      <c r="P5" s="277" t="s">
        <v>181</v>
      </c>
      <c r="Q5" s="78" t="s">
        <v>182</v>
      </c>
    </row>
    <row r="6" spans="2:18" ht="15.75" thickBot="1" x14ac:dyDescent="0.3">
      <c r="B6" s="82"/>
      <c r="C6" s="83"/>
      <c r="D6" s="84"/>
      <c r="E6" s="83"/>
      <c r="F6" s="82" t="s">
        <v>183</v>
      </c>
      <c r="G6" s="85"/>
      <c r="H6" s="83"/>
      <c r="I6" s="83"/>
      <c r="J6" s="83"/>
      <c r="K6" s="83"/>
      <c r="L6" s="83"/>
      <c r="M6" s="82"/>
      <c r="N6" s="274"/>
      <c r="O6" s="276"/>
      <c r="P6" s="278"/>
      <c r="Q6" s="82" t="s">
        <v>184</v>
      </c>
    </row>
    <row r="7" spans="2:18" ht="18.75" customHeight="1" x14ac:dyDescent="0.25">
      <c r="B7" s="86">
        <v>1</v>
      </c>
      <c r="C7" s="87" t="s">
        <v>185</v>
      </c>
      <c r="D7" s="87" t="s">
        <v>185</v>
      </c>
      <c r="E7" s="87" t="s">
        <v>185</v>
      </c>
      <c r="F7" s="87" t="s">
        <v>185</v>
      </c>
      <c r="G7" s="87" t="s">
        <v>185</v>
      </c>
      <c r="H7" s="87" t="s">
        <v>186</v>
      </c>
      <c r="I7" s="87" t="s">
        <v>186</v>
      </c>
      <c r="J7" s="87" t="s">
        <v>186</v>
      </c>
      <c r="K7" s="87" t="s">
        <v>186</v>
      </c>
      <c r="L7" s="87" t="s">
        <v>186</v>
      </c>
      <c r="M7" s="88" t="s">
        <v>187</v>
      </c>
      <c r="N7" s="89">
        <v>810000</v>
      </c>
      <c r="O7" s="88" t="s">
        <v>188</v>
      </c>
      <c r="P7" s="90"/>
      <c r="Q7" s="91" t="s">
        <v>10</v>
      </c>
      <c r="R7" s="73" t="s">
        <v>194</v>
      </c>
    </row>
    <row r="8" spans="2:18" ht="18.75" customHeight="1" x14ac:dyDescent="0.25">
      <c r="B8" s="92">
        <v>2</v>
      </c>
      <c r="C8" s="87" t="s">
        <v>185</v>
      </c>
      <c r="D8" s="87" t="s">
        <v>185</v>
      </c>
      <c r="E8" s="87" t="s">
        <v>185</v>
      </c>
      <c r="F8" s="87" t="s">
        <v>185</v>
      </c>
      <c r="G8" s="87" t="s">
        <v>185</v>
      </c>
      <c r="H8" s="87" t="s">
        <v>186</v>
      </c>
      <c r="I8" s="87" t="s">
        <v>186</v>
      </c>
      <c r="J8" s="87" t="s">
        <v>186</v>
      </c>
      <c r="K8" s="87" t="s">
        <v>186</v>
      </c>
      <c r="L8" s="137" t="s">
        <v>261</v>
      </c>
      <c r="M8" s="93" t="s">
        <v>187</v>
      </c>
      <c r="N8" s="94">
        <v>3000000</v>
      </c>
      <c r="O8" s="93" t="s">
        <v>188</v>
      </c>
      <c r="P8" s="95"/>
      <c r="Q8" s="91" t="s">
        <v>10</v>
      </c>
      <c r="R8" s="96" t="s">
        <v>290</v>
      </c>
    </row>
    <row r="9" spans="2:18" ht="18.75" customHeight="1" x14ac:dyDescent="0.25">
      <c r="B9" s="92">
        <v>3</v>
      </c>
      <c r="C9" s="87" t="s">
        <v>185</v>
      </c>
      <c r="D9" s="87" t="s">
        <v>185</v>
      </c>
      <c r="E9" s="87" t="s">
        <v>185</v>
      </c>
      <c r="F9" s="87" t="s">
        <v>185</v>
      </c>
      <c r="G9" s="87" t="s">
        <v>185</v>
      </c>
      <c r="H9" s="87" t="s">
        <v>186</v>
      </c>
      <c r="I9" s="87" t="s">
        <v>186</v>
      </c>
      <c r="J9" s="87" t="s">
        <v>186</v>
      </c>
      <c r="K9" s="87" t="s">
        <v>186</v>
      </c>
      <c r="L9" s="137" t="s">
        <v>261</v>
      </c>
      <c r="M9" s="93" t="s">
        <v>187</v>
      </c>
      <c r="N9" s="94">
        <v>2000000</v>
      </c>
      <c r="O9" s="93" t="s">
        <v>188</v>
      </c>
      <c r="P9" s="95"/>
      <c r="Q9" s="91" t="s">
        <v>10</v>
      </c>
      <c r="R9" s="96" t="s">
        <v>291</v>
      </c>
    </row>
    <row r="10" spans="2:18" ht="18.75" customHeight="1" x14ac:dyDescent="0.25">
      <c r="B10" s="92">
        <v>4</v>
      </c>
      <c r="C10" s="87" t="s">
        <v>185</v>
      </c>
      <c r="D10" s="87" t="s">
        <v>185</v>
      </c>
      <c r="E10" s="87" t="s">
        <v>185</v>
      </c>
      <c r="F10" s="87" t="s">
        <v>185</v>
      </c>
      <c r="G10" s="87" t="s">
        <v>185</v>
      </c>
      <c r="H10" s="87" t="s">
        <v>186</v>
      </c>
      <c r="I10" s="87" t="s">
        <v>186</v>
      </c>
      <c r="J10" s="87" t="s">
        <v>186</v>
      </c>
      <c r="K10" s="87" t="s">
        <v>186</v>
      </c>
      <c r="L10" s="137" t="s">
        <v>261</v>
      </c>
      <c r="M10" s="93" t="s">
        <v>187</v>
      </c>
      <c r="N10" s="94">
        <v>500000</v>
      </c>
      <c r="O10" s="93" t="s">
        <v>188</v>
      </c>
      <c r="P10" s="95"/>
      <c r="Q10" s="91" t="s">
        <v>10</v>
      </c>
      <c r="R10" s="96" t="s">
        <v>292</v>
      </c>
    </row>
    <row r="11" spans="2:18" ht="18.75" customHeight="1" x14ac:dyDescent="0.25">
      <c r="B11" s="92">
        <v>5</v>
      </c>
      <c r="C11" s="87" t="s">
        <v>185</v>
      </c>
      <c r="D11" s="87" t="s">
        <v>185</v>
      </c>
      <c r="E11" s="87" t="s">
        <v>185</v>
      </c>
      <c r="F11" s="87" t="s">
        <v>185</v>
      </c>
      <c r="G11" s="87" t="s">
        <v>185</v>
      </c>
      <c r="H11" s="87" t="s">
        <v>186</v>
      </c>
      <c r="I11" s="87" t="s">
        <v>186</v>
      </c>
      <c r="J11" s="87" t="s">
        <v>186</v>
      </c>
      <c r="K11" s="87" t="s">
        <v>186</v>
      </c>
      <c r="L11" s="87" t="s">
        <v>186</v>
      </c>
      <c r="M11" s="93" t="s">
        <v>187</v>
      </c>
      <c r="N11" s="94">
        <v>1500000</v>
      </c>
      <c r="O11" s="93" t="s">
        <v>188</v>
      </c>
      <c r="P11" s="95"/>
      <c r="Q11" s="91" t="s">
        <v>10</v>
      </c>
      <c r="R11" s="96" t="s">
        <v>193</v>
      </c>
    </row>
    <row r="12" spans="2:18" ht="18.75" customHeight="1" x14ac:dyDescent="0.25">
      <c r="B12" s="92">
        <v>6</v>
      </c>
      <c r="C12" s="87" t="s">
        <v>185</v>
      </c>
      <c r="D12" s="87" t="s">
        <v>185</v>
      </c>
      <c r="E12" s="87" t="s">
        <v>185</v>
      </c>
      <c r="F12" s="87" t="s">
        <v>185</v>
      </c>
      <c r="G12" s="87" t="s">
        <v>185</v>
      </c>
      <c r="H12" s="87" t="s">
        <v>186</v>
      </c>
      <c r="I12" s="87" t="s">
        <v>186</v>
      </c>
      <c r="J12" s="87" t="s">
        <v>186</v>
      </c>
      <c r="K12" s="87" t="s">
        <v>186</v>
      </c>
      <c r="L12" s="87" t="s">
        <v>186</v>
      </c>
      <c r="M12" s="93" t="s">
        <v>187</v>
      </c>
      <c r="N12" s="94">
        <v>1000000</v>
      </c>
      <c r="O12" s="93" t="s">
        <v>188</v>
      </c>
      <c r="P12" s="95"/>
      <c r="Q12" s="91" t="s">
        <v>10</v>
      </c>
      <c r="R12" s="96" t="s">
        <v>195</v>
      </c>
    </row>
    <row r="13" spans="2:18" ht="18.75" customHeight="1" x14ac:dyDescent="0.25">
      <c r="B13" s="92">
        <v>7</v>
      </c>
      <c r="C13" s="87" t="s">
        <v>185</v>
      </c>
      <c r="D13" s="87" t="s">
        <v>185</v>
      </c>
      <c r="E13" s="87" t="s">
        <v>185</v>
      </c>
      <c r="F13" s="87" t="s">
        <v>185</v>
      </c>
      <c r="G13" s="87" t="s">
        <v>185</v>
      </c>
      <c r="H13" s="87" t="s">
        <v>186</v>
      </c>
      <c r="I13" s="87" t="s">
        <v>186</v>
      </c>
      <c r="J13" s="87" t="s">
        <v>186</v>
      </c>
      <c r="K13" s="87" t="s">
        <v>186</v>
      </c>
      <c r="L13" s="137" t="s">
        <v>261</v>
      </c>
      <c r="M13" s="93" t="s">
        <v>187</v>
      </c>
      <c r="N13" s="94">
        <v>1911175.99</v>
      </c>
      <c r="O13" s="93" t="s">
        <v>188</v>
      </c>
      <c r="P13" s="95"/>
      <c r="Q13" s="91" t="s">
        <v>10</v>
      </c>
      <c r="R13" s="96" t="s">
        <v>293</v>
      </c>
    </row>
    <row r="14" spans="2:18" ht="18.75" customHeight="1" x14ac:dyDescent="0.25">
      <c r="B14" s="92">
        <v>8</v>
      </c>
      <c r="C14" s="87" t="s">
        <v>185</v>
      </c>
      <c r="D14" s="87" t="s">
        <v>185</v>
      </c>
      <c r="E14" s="87" t="s">
        <v>185</v>
      </c>
      <c r="F14" s="87" t="s">
        <v>185</v>
      </c>
      <c r="G14" s="87" t="s">
        <v>185</v>
      </c>
      <c r="H14" s="87" t="s">
        <v>186</v>
      </c>
      <c r="I14" s="87" t="s">
        <v>186</v>
      </c>
      <c r="J14" s="87" t="s">
        <v>186</v>
      </c>
      <c r="K14" s="87" t="s">
        <v>186</v>
      </c>
      <c r="L14" s="87" t="s">
        <v>186</v>
      </c>
      <c r="M14" s="93" t="s">
        <v>187</v>
      </c>
      <c r="N14" s="94">
        <v>1000000</v>
      </c>
      <c r="O14" s="93" t="s">
        <v>188</v>
      </c>
      <c r="P14" s="95"/>
      <c r="Q14" s="91" t="s">
        <v>10</v>
      </c>
      <c r="R14" s="96" t="s">
        <v>294</v>
      </c>
    </row>
    <row r="15" spans="2:18" ht="18.75" customHeight="1" x14ac:dyDescent="0.25">
      <c r="B15" s="92">
        <v>9</v>
      </c>
      <c r="C15" s="87" t="s">
        <v>185</v>
      </c>
      <c r="D15" s="87" t="s">
        <v>185</v>
      </c>
      <c r="E15" s="87" t="s">
        <v>185</v>
      </c>
      <c r="F15" s="87" t="s">
        <v>185</v>
      </c>
      <c r="G15" s="87" t="s">
        <v>185</v>
      </c>
      <c r="H15" s="87" t="s">
        <v>186</v>
      </c>
      <c r="I15" s="87" t="s">
        <v>186</v>
      </c>
      <c r="J15" s="87" t="s">
        <v>186</v>
      </c>
      <c r="K15" s="87" t="s">
        <v>186</v>
      </c>
      <c r="L15" s="137" t="s">
        <v>261</v>
      </c>
      <c r="M15" s="93" t="s">
        <v>187</v>
      </c>
      <c r="N15" s="94">
        <v>2000000</v>
      </c>
      <c r="O15" s="93" t="s">
        <v>188</v>
      </c>
      <c r="P15" s="95"/>
      <c r="Q15" s="91" t="s">
        <v>10</v>
      </c>
      <c r="R15" s="96" t="s">
        <v>295</v>
      </c>
    </row>
    <row r="16" spans="2:18" ht="18.75" customHeight="1" x14ac:dyDescent="0.25">
      <c r="B16" s="92">
        <v>10</v>
      </c>
      <c r="C16" s="87" t="s">
        <v>185</v>
      </c>
      <c r="D16" s="87" t="s">
        <v>185</v>
      </c>
      <c r="E16" s="87" t="s">
        <v>185</v>
      </c>
      <c r="F16" s="87" t="s">
        <v>185</v>
      </c>
      <c r="G16" s="87" t="s">
        <v>185</v>
      </c>
      <c r="H16" s="87" t="s">
        <v>186</v>
      </c>
      <c r="I16" s="87" t="s">
        <v>186</v>
      </c>
      <c r="J16" s="87" t="s">
        <v>186</v>
      </c>
      <c r="K16" s="87" t="s">
        <v>186</v>
      </c>
      <c r="L16" s="87" t="s">
        <v>186</v>
      </c>
      <c r="M16" s="93" t="s">
        <v>187</v>
      </c>
      <c r="N16" s="94">
        <v>62500</v>
      </c>
      <c r="O16" s="93" t="s">
        <v>188</v>
      </c>
      <c r="P16" s="95"/>
      <c r="Q16" s="91" t="s">
        <v>10</v>
      </c>
      <c r="R16" s="96" t="s">
        <v>296</v>
      </c>
    </row>
    <row r="17" spans="2:19" ht="18.75" customHeight="1" x14ac:dyDescent="0.25">
      <c r="B17" s="92">
        <v>11</v>
      </c>
      <c r="C17" s="87" t="s">
        <v>185</v>
      </c>
      <c r="D17" s="87" t="s">
        <v>185</v>
      </c>
      <c r="E17" s="87" t="s">
        <v>185</v>
      </c>
      <c r="F17" s="87" t="s">
        <v>185</v>
      </c>
      <c r="G17" s="87" t="s">
        <v>185</v>
      </c>
      <c r="H17" s="87" t="s">
        <v>186</v>
      </c>
      <c r="I17" s="87" t="s">
        <v>186</v>
      </c>
      <c r="J17" s="87" t="s">
        <v>186</v>
      </c>
      <c r="K17" s="87" t="s">
        <v>186</v>
      </c>
      <c r="L17" s="87" t="s">
        <v>186</v>
      </c>
      <c r="M17" s="93" t="s">
        <v>187</v>
      </c>
      <c r="N17" s="94">
        <v>62500</v>
      </c>
      <c r="O17" s="93" t="s">
        <v>188</v>
      </c>
      <c r="P17" s="95"/>
      <c r="Q17" s="91" t="s">
        <v>10</v>
      </c>
      <c r="R17" s="96" t="s">
        <v>296</v>
      </c>
    </row>
    <row r="18" spans="2:19" ht="18.75" customHeight="1" x14ac:dyDescent="0.25">
      <c r="B18" s="92">
        <v>12</v>
      </c>
      <c r="C18" s="87" t="s">
        <v>185</v>
      </c>
      <c r="D18" s="87" t="s">
        <v>185</v>
      </c>
      <c r="E18" s="87" t="s">
        <v>185</v>
      </c>
      <c r="F18" s="87" t="s">
        <v>185</v>
      </c>
      <c r="G18" s="87" t="s">
        <v>185</v>
      </c>
      <c r="H18" s="87" t="s">
        <v>186</v>
      </c>
      <c r="I18" s="87" t="s">
        <v>186</v>
      </c>
      <c r="J18" s="87" t="s">
        <v>186</v>
      </c>
      <c r="K18" s="87" t="s">
        <v>186</v>
      </c>
      <c r="L18" s="137" t="s">
        <v>261</v>
      </c>
      <c r="M18" s="93" t="s">
        <v>187</v>
      </c>
      <c r="N18" s="97">
        <v>2500000</v>
      </c>
      <c r="O18" s="93" t="s">
        <v>188</v>
      </c>
      <c r="P18" s="95"/>
      <c r="Q18" s="91" t="s">
        <v>10</v>
      </c>
      <c r="R18" s="96">
        <v>100</v>
      </c>
    </row>
    <row r="20" spans="2:19" x14ac:dyDescent="0.25">
      <c r="B20" t="s">
        <v>103</v>
      </c>
      <c r="N20" s="98" t="s">
        <v>104</v>
      </c>
    </row>
    <row r="22" spans="2:19" x14ac:dyDescent="0.25">
      <c r="B22" s="99" t="s">
        <v>105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283" t="s">
        <v>19</v>
      </c>
      <c r="M22" s="284"/>
      <c r="N22" s="284"/>
      <c r="O22" s="284"/>
      <c r="P22" s="284"/>
      <c r="Q22" s="284"/>
      <c r="R22" s="284"/>
      <c r="S22" s="284"/>
    </row>
    <row r="23" spans="2:19" x14ac:dyDescent="0.25">
      <c r="B23" s="101" t="s">
        <v>200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285" t="s">
        <v>215</v>
      </c>
      <c r="M23" s="285"/>
      <c r="N23" s="285"/>
      <c r="O23" s="285"/>
      <c r="P23" s="285"/>
      <c r="Q23" s="285"/>
      <c r="R23" s="285"/>
      <c r="S23" s="285"/>
    </row>
    <row r="24" spans="2:19" x14ac:dyDescent="0.25">
      <c r="B24" s="102"/>
      <c r="C24" s="286"/>
      <c r="D24" s="286"/>
      <c r="E24" s="103"/>
      <c r="F24" s="104"/>
      <c r="G24" s="287" t="s">
        <v>202</v>
      </c>
      <c r="H24" s="287"/>
      <c r="I24" s="287"/>
      <c r="J24" s="287"/>
      <c r="K24" s="287"/>
      <c r="L24" s="288" t="s">
        <v>107</v>
      </c>
      <c r="M24" s="288"/>
      <c r="N24" s="288"/>
      <c r="O24" s="288"/>
      <c r="P24" s="288"/>
      <c r="Q24" s="288"/>
      <c r="R24" s="288"/>
      <c r="S24" s="288"/>
    </row>
    <row r="25" spans="2:19" x14ac:dyDescent="0.25">
      <c r="B25" s="107"/>
      <c r="C25" s="289"/>
      <c r="D25" s="289"/>
      <c r="E25" s="103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/>
      <c r="S25" s="105"/>
    </row>
    <row r="26" spans="2:19" x14ac:dyDescent="0.25">
      <c r="C26" s="108"/>
      <c r="D26" s="108"/>
      <c r="E26" s="108"/>
      <c r="F26" s="108"/>
      <c r="G26" s="108"/>
      <c r="H26" s="290" t="s">
        <v>50</v>
      </c>
      <c r="I26" s="290"/>
      <c r="J26" s="290"/>
      <c r="K26" s="108"/>
      <c r="L26" s="108"/>
      <c r="M26" s="108"/>
      <c r="N26" s="108"/>
      <c r="O26" s="108"/>
      <c r="P26" s="108"/>
      <c r="Q26" s="108"/>
      <c r="R26" s="109"/>
      <c r="S26" s="108"/>
    </row>
    <row r="27" spans="2:19" x14ac:dyDescent="0.25">
      <c r="C27" s="104"/>
      <c r="D27" s="104"/>
      <c r="E27" s="104"/>
      <c r="F27" s="104"/>
      <c r="G27" s="104"/>
      <c r="H27" s="288" t="s">
        <v>203</v>
      </c>
      <c r="I27" s="288"/>
      <c r="J27" s="288"/>
      <c r="K27" s="104"/>
      <c r="L27" s="104"/>
      <c r="M27" s="104"/>
      <c r="N27" s="104"/>
      <c r="O27" s="104"/>
      <c r="P27" s="104"/>
      <c r="Q27" s="104"/>
      <c r="R27" s="106"/>
      <c r="S27" s="104"/>
    </row>
    <row r="31" spans="2:19" s="72" customForma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R31" s="73"/>
      <c r="S31"/>
    </row>
  </sheetData>
  <mergeCells count="15">
    <mergeCell ref="H26:J26"/>
    <mergeCell ref="H27:J27"/>
    <mergeCell ref="L22:S22"/>
    <mergeCell ref="L23:S23"/>
    <mergeCell ref="C24:D24"/>
    <mergeCell ref="G24:K24"/>
    <mergeCell ref="L24:S24"/>
    <mergeCell ref="C25:D25"/>
    <mergeCell ref="B1:Q2"/>
    <mergeCell ref="E3:E4"/>
    <mergeCell ref="N3:P4"/>
    <mergeCell ref="C4:C5"/>
    <mergeCell ref="N5:N6"/>
    <mergeCell ref="O5:O6"/>
    <mergeCell ref="P5:P6"/>
  </mergeCells>
  <pageMargins left="0" right="0" top="0.5" bottom="0" header="0.3" footer="0.3"/>
  <pageSetup paperSiz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zoomScale="85" zoomScaleNormal="85" zoomScalePageLayoutView="70" workbookViewId="0">
      <selection activeCell="J16" sqref="J16"/>
    </sheetView>
  </sheetViews>
  <sheetFormatPr defaultRowHeight="15" x14ac:dyDescent="0.25"/>
  <cols>
    <col min="1" max="1" width="9.5703125" style="115" customWidth="1"/>
    <col min="2" max="2" width="9.140625" style="115"/>
    <col min="3" max="3" width="20.85546875" style="115" customWidth="1"/>
    <col min="4" max="4" width="77.42578125" style="115" customWidth="1"/>
    <col min="5" max="5" width="9.42578125" style="134" customWidth="1"/>
    <col min="6" max="6" width="27.42578125" style="135" customWidth="1"/>
    <col min="7" max="16384" width="9.140625" style="115"/>
  </cols>
  <sheetData>
    <row r="1" spans="2:6" x14ac:dyDescent="0.25">
      <c r="B1" s="112" t="s">
        <v>0</v>
      </c>
      <c r="C1" s="112"/>
      <c r="D1" s="112"/>
      <c r="E1" s="113"/>
      <c r="F1" s="114"/>
    </row>
    <row r="2" spans="2:6" x14ac:dyDescent="0.25">
      <c r="B2" s="116" t="s">
        <v>1</v>
      </c>
      <c r="C2" s="112"/>
      <c r="D2" s="112"/>
      <c r="E2" s="113"/>
      <c r="F2" s="114"/>
    </row>
    <row r="3" spans="2:6" x14ac:dyDescent="0.25">
      <c r="B3" s="116" t="s">
        <v>2</v>
      </c>
      <c r="C3" s="112"/>
      <c r="D3" s="112"/>
      <c r="E3" s="113"/>
      <c r="F3" s="114"/>
    </row>
    <row r="4" spans="2:6" x14ac:dyDescent="0.25">
      <c r="B4" s="301" t="s">
        <v>112</v>
      </c>
      <c r="C4" s="301"/>
      <c r="D4" s="301"/>
      <c r="E4" s="301"/>
      <c r="F4" s="301"/>
    </row>
    <row r="5" spans="2:6" x14ac:dyDescent="0.25">
      <c r="B5" s="302" t="s">
        <v>113</v>
      </c>
      <c r="C5" s="302"/>
      <c r="D5" s="302"/>
      <c r="E5" s="302"/>
      <c r="F5" s="302"/>
    </row>
    <row r="6" spans="2:6" ht="15.75" thickBot="1" x14ac:dyDescent="0.3">
      <c r="B6" s="303" t="s">
        <v>114</v>
      </c>
      <c r="C6" s="303"/>
      <c r="D6" s="303"/>
      <c r="E6" s="303"/>
      <c r="F6" s="303"/>
    </row>
    <row r="7" spans="2:6" ht="28.5" customHeight="1" thickBot="1" x14ac:dyDescent="0.3">
      <c r="B7" s="304" t="s">
        <v>115</v>
      </c>
      <c r="C7" s="305"/>
      <c r="D7" s="117" t="s">
        <v>116</v>
      </c>
      <c r="E7" s="118" t="s">
        <v>117</v>
      </c>
      <c r="F7" s="119" t="s">
        <v>118</v>
      </c>
    </row>
    <row r="8" spans="2:6" ht="30" customHeight="1" x14ac:dyDescent="0.25">
      <c r="B8" s="120">
        <v>1</v>
      </c>
      <c r="C8" s="121" t="s">
        <v>265</v>
      </c>
      <c r="D8" s="57" t="s">
        <v>266</v>
      </c>
      <c r="E8" s="122" t="s">
        <v>10</v>
      </c>
      <c r="F8" s="123" t="s">
        <v>124</v>
      </c>
    </row>
    <row r="9" spans="2:6" ht="30" customHeight="1" x14ac:dyDescent="0.25">
      <c r="B9" s="124">
        <v>2</v>
      </c>
      <c r="C9" s="125" t="s">
        <v>267</v>
      </c>
      <c r="D9" s="62" t="s">
        <v>268</v>
      </c>
      <c r="E9" s="126" t="s">
        <v>10</v>
      </c>
      <c r="F9" s="127" t="s">
        <v>124</v>
      </c>
    </row>
    <row r="10" spans="2:6" ht="30" customHeight="1" x14ac:dyDescent="0.25">
      <c r="B10" s="124">
        <v>3</v>
      </c>
      <c r="C10" s="125" t="s">
        <v>269</v>
      </c>
      <c r="D10" s="62" t="s">
        <v>270</v>
      </c>
      <c r="E10" s="126" t="s">
        <v>10</v>
      </c>
      <c r="F10" s="127" t="s">
        <v>124</v>
      </c>
    </row>
    <row r="11" spans="2:6" ht="30" customHeight="1" x14ac:dyDescent="0.25">
      <c r="B11" s="124">
        <v>4</v>
      </c>
      <c r="C11" s="125" t="s">
        <v>271</v>
      </c>
      <c r="D11" s="62" t="s">
        <v>272</v>
      </c>
      <c r="E11" s="126" t="s">
        <v>10</v>
      </c>
      <c r="F11" s="127" t="s">
        <v>121</v>
      </c>
    </row>
    <row r="12" spans="2:6" ht="30" customHeight="1" x14ac:dyDescent="0.25">
      <c r="B12" s="124">
        <v>5</v>
      </c>
      <c r="C12" s="125" t="s">
        <v>273</v>
      </c>
      <c r="D12" s="62" t="s">
        <v>274</v>
      </c>
      <c r="E12" s="126" t="s">
        <v>10</v>
      </c>
      <c r="F12" s="127" t="s">
        <v>121</v>
      </c>
    </row>
    <row r="13" spans="2:6" ht="30" customHeight="1" x14ac:dyDescent="0.25">
      <c r="B13" s="124">
        <v>6</v>
      </c>
      <c r="C13" s="125" t="s">
        <v>275</v>
      </c>
      <c r="D13" s="62" t="s">
        <v>276</v>
      </c>
      <c r="E13" s="126" t="s">
        <v>10</v>
      </c>
      <c r="F13" s="127" t="s">
        <v>121</v>
      </c>
    </row>
    <row r="14" spans="2:6" ht="30" customHeight="1" x14ac:dyDescent="0.25">
      <c r="B14" s="124">
        <v>7</v>
      </c>
      <c r="C14" s="125" t="s">
        <v>277</v>
      </c>
      <c r="D14" s="62" t="s">
        <v>278</v>
      </c>
      <c r="E14" s="126" t="s">
        <v>10</v>
      </c>
      <c r="F14" s="127" t="s">
        <v>124</v>
      </c>
    </row>
    <row r="15" spans="2:6" ht="30" customHeight="1" x14ac:dyDescent="0.25">
      <c r="B15" s="124">
        <v>8</v>
      </c>
      <c r="C15" s="125" t="s">
        <v>279</v>
      </c>
      <c r="D15" s="62" t="s">
        <v>280</v>
      </c>
      <c r="E15" s="126" t="s">
        <v>10</v>
      </c>
      <c r="F15" s="127" t="s">
        <v>121</v>
      </c>
    </row>
    <row r="16" spans="2:6" ht="30" customHeight="1" x14ac:dyDescent="0.25">
      <c r="B16" s="124">
        <v>9</v>
      </c>
      <c r="C16" s="125" t="s">
        <v>281</v>
      </c>
      <c r="D16" s="62" t="s">
        <v>282</v>
      </c>
      <c r="E16" s="126" t="s">
        <v>10</v>
      </c>
      <c r="F16" s="127" t="s">
        <v>121</v>
      </c>
    </row>
    <row r="17" spans="2:6" ht="30" customHeight="1" x14ac:dyDescent="0.25">
      <c r="B17" s="124">
        <v>10</v>
      </c>
      <c r="C17" s="125" t="s">
        <v>283</v>
      </c>
      <c r="D17" s="62" t="s">
        <v>284</v>
      </c>
      <c r="E17" s="126" t="s">
        <v>10</v>
      </c>
      <c r="F17" s="127" t="s">
        <v>285</v>
      </c>
    </row>
    <row r="18" spans="2:6" ht="30" customHeight="1" x14ac:dyDescent="0.25">
      <c r="B18" s="124">
        <v>11</v>
      </c>
      <c r="C18" s="125" t="s">
        <v>286</v>
      </c>
      <c r="D18" s="62" t="s">
        <v>287</v>
      </c>
      <c r="E18" s="126" t="s">
        <v>10</v>
      </c>
      <c r="F18" s="127" t="s">
        <v>285</v>
      </c>
    </row>
    <row r="19" spans="2:6" ht="30" customHeight="1" thickBot="1" x14ac:dyDescent="0.3">
      <c r="B19" s="132">
        <v>12</v>
      </c>
      <c r="C19" s="66" t="s">
        <v>288</v>
      </c>
      <c r="D19" s="136" t="s">
        <v>289</v>
      </c>
      <c r="E19" s="68" t="s">
        <v>10</v>
      </c>
      <c r="F19" s="133" t="s">
        <v>121</v>
      </c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topLeftCell="A7" zoomScaleNormal="100" workbookViewId="0">
      <selection activeCell="A16" sqref="A16:XFD23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spans="2:18" ht="9.75" customHeight="1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2:18" ht="9.7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8" x14ac:dyDescent="0.25">
      <c r="B3" s="74" t="s">
        <v>152</v>
      </c>
      <c r="C3" s="74"/>
      <c r="D3" s="75"/>
      <c r="E3" s="262" t="s">
        <v>153</v>
      </c>
      <c r="F3" s="74" t="s">
        <v>154</v>
      </c>
      <c r="G3" s="76"/>
      <c r="H3" s="77"/>
      <c r="I3" s="77"/>
      <c r="J3" s="77"/>
      <c r="K3" s="77"/>
      <c r="L3" s="77"/>
      <c r="M3" s="74" t="s">
        <v>155</v>
      </c>
      <c r="N3" s="266" t="s">
        <v>156</v>
      </c>
      <c r="O3" s="266"/>
      <c r="P3" s="266"/>
      <c r="Q3" s="74" t="s">
        <v>157</v>
      </c>
    </row>
    <row r="4" spans="2:18" ht="15.75" thickBot="1" x14ac:dyDescent="0.3">
      <c r="B4" s="78" t="s">
        <v>158</v>
      </c>
      <c r="C4" s="269" t="s">
        <v>159</v>
      </c>
      <c r="D4" s="79" t="s">
        <v>160</v>
      </c>
      <c r="E4" s="268"/>
      <c r="F4" s="78" t="s">
        <v>161</v>
      </c>
      <c r="G4" s="80" t="s">
        <v>162</v>
      </c>
      <c r="H4" s="78" t="s">
        <v>163</v>
      </c>
      <c r="I4" s="78" t="s">
        <v>164</v>
      </c>
      <c r="J4" s="78" t="s">
        <v>165</v>
      </c>
      <c r="K4" s="78" t="s">
        <v>166</v>
      </c>
      <c r="L4" s="78" t="s">
        <v>167</v>
      </c>
      <c r="M4" s="78" t="s">
        <v>168</v>
      </c>
      <c r="N4" s="267"/>
      <c r="O4" s="267"/>
      <c r="P4" s="267"/>
      <c r="Q4" s="78" t="s">
        <v>169</v>
      </c>
    </row>
    <row r="5" spans="2:18" x14ac:dyDescent="0.25">
      <c r="B5" s="78" t="s">
        <v>170</v>
      </c>
      <c r="C5" s="269"/>
      <c r="D5" s="79" t="s">
        <v>170</v>
      </c>
      <c r="E5" s="78" t="s">
        <v>171</v>
      </c>
      <c r="F5" s="78" t="s">
        <v>172</v>
      </c>
      <c r="G5" s="80" t="s">
        <v>173</v>
      </c>
      <c r="H5" s="78" t="s">
        <v>164</v>
      </c>
      <c r="I5" s="81" t="s">
        <v>174</v>
      </c>
      <c r="J5" s="78" t="s">
        <v>175</v>
      </c>
      <c r="K5" s="78" t="s">
        <v>176</v>
      </c>
      <c r="L5" s="78" t="s">
        <v>177</v>
      </c>
      <c r="M5" s="78" t="s">
        <v>178</v>
      </c>
      <c r="N5" s="273" t="s">
        <v>179</v>
      </c>
      <c r="O5" s="275" t="s">
        <v>180</v>
      </c>
      <c r="P5" s="277" t="s">
        <v>181</v>
      </c>
      <c r="Q5" s="78" t="s">
        <v>182</v>
      </c>
    </row>
    <row r="6" spans="2:18" ht="15.75" thickBot="1" x14ac:dyDescent="0.3">
      <c r="B6" s="82"/>
      <c r="C6" s="83"/>
      <c r="D6" s="84"/>
      <c r="E6" s="83"/>
      <c r="F6" s="82" t="s">
        <v>183</v>
      </c>
      <c r="G6" s="85"/>
      <c r="H6" s="83"/>
      <c r="I6" s="83"/>
      <c r="J6" s="83"/>
      <c r="K6" s="83"/>
      <c r="L6" s="83"/>
      <c r="M6" s="82"/>
      <c r="N6" s="274"/>
      <c r="O6" s="276"/>
      <c r="P6" s="278"/>
      <c r="Q6" s="82" t="s">
        <v>184</v>
      </c>
    </row>
    <row r="7" spans="2:18" ht="18.75" customHeight="1" x14ac:dyDescent="0.25">
      <c r="B7" s="86">
        <v>1</v>
      </c>
      <c r="C7" s="87" t="s">
        <v>185</v>
      </c>
      <c r="D7" s="87" t="s">
        <v>185</v>
      </c>
      <c r="E7" s="87" t="s">
        <v>185</v>
      </c>
      <c r="F7" s="87" t="s">
        <v>185</v>
      </c>
      <c r="G7" s="87" t="s">
        <v>185</v>
      </c>
      <c r="H7" s="87" t="s">
        <v>186</v>
      </c>
      <c r="I7" s="87" t="s">
        <v>186</v>
      </c>
      <c r="J7" s="87" t="s">
        <v>186</v>
      </c>
      <c r="K7" s="87" t="s">
        <v>186</v>
      </c>
      <c r="L7" s="87" t="s">
        <v>186</v>
      </c>
      <c r="M7" s="88" t="s">
        <v>187</v>
      </c>
      <c r="N7" s="89">
        <v>1280000</v>
      </c>
      <c r="O7" s="88" t="s">
        <v>188</v>
      </c>
      <c r="P7" s="90"/>
      <c r="Q7" s="91" t="s">
        <v>10</v>
      </c>
      <c r="R7" s="73" t="s">
        <v>194</v>
      </c>
    </row>
    <row r="8" spans="2:18" ht="18.75" customHeight="1" x14ac:dyDescent="0.25">
      <c r="B8" s="92">
        <v>2</v>
      </c>
      <c r="C8" s="87" t="s">
        <v>185</v>
      </c>
      <c r="D8" s="87" t="s">
        <v>185</v>
      </c>
      <c r="E8" s="87" t="s">
        <v>185</v>
      </c>
      <c r="F8" s="87" t="s">
        <v>185</v>
      </c>
      <c r="G8" s="87" t="s">
        <v>185</v>
      </c>
      <c r="H8" s="87" t="s">
        <v>186</v>
      </c>
      <c r="I8" s="87" t="s">
        <v>186</v>
      </c>
      <c r="J8" s="87" t="s">
        <v>186</v>
      </c>
      <c r="K8" s="87" t="s">
        <v>186</v>
      </c>
      <c r="L8" s="87" t="s">
        <v>186</v>
      </c>
      <c r="M8" s="93" t="s">
        <v>187</v>
      </c>
      <c r="N8" s="94">
        <v>7742775.9500000002</v>
      </c>
      <c r="O8" s="93" t="s">
        <v>188</v>
      </c>
      <c r="P8" s="95"/>
      <c r="Q8" s="91" t="s">
        <v>10</v>
      </c>
      <c r="R8" s="96"/>
    </row>
    <row r="9" spans="2:18" ht="18.75" customHeight="1" x14ac:dyDescent="0.25">
      <c r="B9" s="92">
        <v>3</v>
      </c>
      <c r="C9" s="87" t="s">
        <v>185</v>
      </c>
      <c r="D9" s="87" t="s">
        <v>185</v>
      </c>
      <c r="E9" s="87" t="s">
        <v>185</v>
      </c>
      <c r="F9" s="87" t="s">
        <v>185</v>
      </c>
      <c r="G9" s="87" t="s">
        <v>185</v>
      </c>
      <c r="H9" s="87" t="s">
        <v>186</v>
      </c>
      <c r="I9" s="87" t="s">
        <v>186</v>
      </c>
      <c r="J9" s="87" t="s">
        <v>186</v>
      </c>
      <c r="K9" s="87" t="s">
        <v>186</v>
      </c>
      <c r="L9" s="87" t="s">
        <v>186</v>
      </c>
      <c r="M9" s="93" t="s">
        <v>187</v>
      </c>
      <c r="N9" s="94">
        <v>470000</v>
      </c>
      <c r="O9" s="93" t="s">
        <v>188</v>
      </c>
      <c r="P9" s="95"/>
      <c r="Q9" s="91" t="s">
        <v>10</v>
      </c>
      <c r="R9" s="96" t="s">
        <v>260</v>
      </c>
    </row>
    <row r="10" spans="2:18" ht="18.75" customHeight="1" x14ac:dyDescent="0.25">
      <c r="B10" s="92">
        <v>4</v>
      </c>
      <c r="C10" s="87" t="s">
        <v>185</v>
      </c>
      <c r="D10" s="87" t="s">
        <v>185</v>
      </c>
      <c r="E10" s="87" t="s">
        <v>185</v>
      </c>
      <c r="F10" s="87" t="s">
        <v>185</v>
      </c>
      <c r="G10" s="87" t="s">
        <v>185</v>
      </c>
      <c r="H10" s="87" t="s">
        <v>186</v>
      </c>
      <c r="I10" s="87" t="s">
        <v>186</v>
      </c>
      <c r="J10" s="87" t="s">
        <v>186</v>
      </c>
      <c r="K10" s="87" t="s">
        <v>186</v>
      </c>
      <c r="L10" s="87" t="s">
        <v>186</v>
      </c>
      <c r="M10" s="93" t="s">
        <v>187</v>
      </c>
      <c r="N10" s="94">
        <v>1320000</v>
      </c>
      <c r="O10" s="93" t="s">
        <v>188</v>
      </c>
      <c r="P10" s="95"/>
      <c r="Q10" s="91" t="s">
        <v>10</v>
      </c>
      <c r="R10" s="96" t="s">
        <v>212</v>
      </c>
    </row>
    <row r="11" spans="2:18" ht="25.5" customHeight="1" x14ac:dyDescent="0.25">
      <c r="B11" s="92">
        <v>5</v>
      </c>
      <c r="C11" s="87" t="s">
        <v>185</v>
      </c>
      <c r="D11" s="87" t="s">
        <v>185</v>
      </c>
      <c r="E11" s="87" t="s">
        <v>185</v>
      </c>
      <c r="F11" s="87" t="s">
        <v>185</v>
      </c>
      <c r="G11" s="87" t="s">
        <v>185</v>
      </c>
      <c r="H11" s="87" t="s">
        <v>186</v>
      </c>
      <c r="I11" s="87" t="s">
        <v>186</v>
      </c>
      <c r="J11" s="87" t="s">
        <v>186</v>
      </c>
      <c r="K11" s="87" t="s">
        <v>261</v>
      </c>
      <c r="L11" s="87" t="s">
        <v>261</v>
      </c>
      <c r="M11" s="93" t="s">
        <v>187</v>
      </c>
      <c r="N11" s="94">
        <v>2075000</v>
      </c>
      <c r="O11" s="93" t="s">
        <v>188</v>
      </c>
      <c r="P11" s="95"/>
      <c r="Q11" s="91" t="s">
        <v>10</v>
      </c>
      <c r="R11" s="96" t="s">
        <v>262</v>
      </c>
    </row>
    <row r="12" spans="2:18" ht="25.5" customHeight="1" x14ac:dyDescent="0.25">
      <c r="B12" s="92">
        <v>6</v>
      </c>
      <c r="C12" s="87" t="s">
        <v>185</v>
      </c>
      <c r="D12" s="87" t="s">
        <v>185</v>
      </c>
      <c r="E12" s="87" t="s">
        <v>185</v>
      </c>
      <c r="F12" s="87" t="s">
        <v>185</v>
      </c>
      <c r="G12" s="87" t="s">
        <v>185</v>
      </c>
      <c r="H12" s="87" t="s">
        <v>186</v>
      </c>
      <c r="I12" s="87" t="s">
        <v>186</v>
      </c>
      <c r="J12" s="87" t="s">
        <v>186</v>
      </c>
      <c r="K12" s="87" t="s">
        <v>261</v>
      </c>
      <c r="L12" s="87" t="s">
        <v>261</v>
      </c>
      <c r="M12" s="93" t="s">
        <v>187</v>
      </c>
      <c r="N12" s="94">
        <v>1000000</v>
      </c>
      <c r="O12" s="93" t="s">
        <v>188</v>
      </c>
      <c r="P12" s="95"/>
      <c r="Q12" s="91" t="s">
        <v>10</v>
      </c>
      <c r="R12" s="96" t="s">
        <v>263</v>
      </c>
    </row>
    <row r="13" spans="2:18" ht="18.75" customHeight="1" x14ac:dyDescent="0.25">
      <c r="B13" s="92">
        <v>7</v>
      </c>
      <c r="C13" s="87" t="s">
        <v>185</v>
      </c>
      <c r="D13" s="87" t="s">
        <v>185</v>
      </c>
      <c r="E13" s="87" t="s">
        <v>185</v>
      </c>
      <c r="F13" s="87" t="s">
        <v>185</v>
      </c>
      <c r="G13" s="87" t="s">
        <v>185</v>
      </c>
      <c r="H13" s="87" t="s">
        <v>186</v>
      </c>
      <c r="I13" s="87" t="s">
        <v>186</v>
      </c>
      <c r="J13" s="87" t="s">
        <v>186</v>
      </c>
      <c r="K13" s="87" t="s">
        <v>186</v>
      </c>
      <c r="L13" s="87" t="s">
        <v>186</v>
      </c>
      <c r="M13" s="93" t="s">
        <v>187</v>
      </c>
      <c r="N13" s="94">
        <v>960000</v>
      </c>
      <c r="O13" s="93" t="s">
        <v>188</v>
      </c>
      <c r="P13" s="95"/>
      <c r="Q13" s="91" t="s">
        <v>10</v>
      </c>
      <c r="R13" s="96" t="s">
        <v>264</v>
      </c>
    </row>
    <row r="14" spans="2:18" ht="18.75" customHeight="1" x14ac:dyDescent="0.25">
      <c r="B14" s="92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93"/>
      <c r="N14" s="97"/>
      <c r="O14" s="93"/>
      <c r="P14" s="95"/>
      <c r="Q14" s="91"/>
      <c r="R14" s="96"/>
    </row>
    <row r="16" spans="2:18" x14ac:dyDescent="0.25">
      <c r="B16" t="s">
        <v>103</v>
      </c>
      <c r="N16" s="98" t="s">
        <v>104</v>
      </c>
    </row>
    <row r="18" spans="2:19" x14ac:dyDescent="0.25">
      <c r="B18" s="99" t="s">
        <v>105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283" t="s">
        <v>19</v>
      </c>
      <c r="M18" s="284"/>
      <c r="N18" s="284"/>
      <c r="O18" s="284"/>
      <c r="P18" s="284"/>
      <c r="Q18" s="284"/>
      <c r="R18" s="284"/>
      <c r="S18" s="284"/>
    </row>
    <row r="19" spans="2:19" x14ac:dyDescent="0.25">
      <c r="B19" s="101" t="s">
        <v>200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285" t="s">
        <v>215</v>
      </c>
      <c r="M19" s="285"/>
      <c r="N19" s="285"/>
      <c r="O19" s="285"/>
      <c r="P19" s="285"/>
      <c r="Q19" s="285"/>
      <c r="R19" s="285"/>
      <c r="S19" s="285"/>
    </row>
    <row r="20" spans="2:19" x14ac:dyDescent="0.25">
      <c r="B20" s="102"/>
      <c r="C20" s="286"/>
      <c r="D20" s="286"/>
      <c r="E20" s="103"/>
      <c r="F20" s="104"/>
      <c r="G20" s="287" t="s">
        <v>202</v>
      </c>
      <c r="H20" s="287"/>
      <c r="I20" s="287"/>
      <c r="J20" s="287"/>
      <c r="K20" s="287"/>
      <c r="L20" s="288" t="s">
        <v>107</v>
      </c>
      <c r="M20" s="288"/>
      <c r="N20" s="288"/>
      <c r="O20" s="288"/>
      <c r="P20" s="288"/>
      <c r="Q20" s="288"/>
      <c r="R20" s="288"/>
      <c r="S20" s="288"/>
    </row>
    <row r="21" spans="2:19" x14ac:dyDescent="0.25">
      <c r="B21" s="107"/>
      <c r="C21" s="289"/>
      <c r="D21" s="289"/>
      <c r="E21" s="103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 s="105"/>
    </row>
    <row r="22" spans="2:19" x14ac:dyDescent="0.25">
      <c r="C22" s="108"/>
      <c r="D22" s="108"/>
      <c r="E22" s="108"/>
      <c r="F22" s="108"/>
      <c r="G22" s="108"/>
      <c r="H22" s="290" t="s">
        <v>50</v>
      </c>
      <c r="I22" s="290"/>
      <c r="J22" s="290"/>
      <c r="K22" s="108"/>
      <c r="L22" s="108"/>
      <c r="M22" s="108"/>
      <c r="N22" s="108"/>
      <c r="O22" s="108"/>
      <c r="P22" s="108"/>
      <c r="Q22" s="108"/>
      <c r="R22" s="109"/>
      <c r="S22" s="108"/>
    </row>
    <row r="23" spans="2:19" x14ac:dyDescent="0.25">
      <c r="C23" s="104"/>
      <c r="D23" s="104"/>
      <c r="E23" s="104"/>
      <c r="F23" s="104"/>
      <c r="G23" s="104"/>
      <c r="H23" s="288" t="s">
        <v>203</v>
      </c>
      <c r="I23" s="288"/>
      <c r="J23" s="288"/>
      <c r="K23" s="104"/>
      <c r="L23" s="104"/>
      <c r="M23" s="104"/>
      <c r="N23" s="104"/>
      <c r="O23" s="104"/>
      <c r="P23" s="104"/>
      <c r="Q23" s="104"/>
      <c r="R23" s="106"/>
      <c r="S23" s="104"/>
    </row>
    <row r="27" spans="2:19" s="72" customForma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t="s">
        <v>245</v>
      </c>
      <c r="R27" s="73"/>
      <c r="S27"/>
    </row>
  </sheetData>
  <mergeCells count="15">
    <mergeCell ref="H22:J22"/>
    <mergeCell ref="H23:J23"/>
    <mergeCell ref="L18:S18"/>
    <mergeCell ref="L19:S19"/>
    <mergeCell ref="C20:D20"/>
    <mergeCell ref="G20:K20"/>
    <mergeCell ref="L20:S20"/>
    <mergeCell ref="C21:D21"/>
    <mergeCell ref="B1:Q2"/>
    <mergeCell ref="E3:E4"/>
    <mergeCell ref="N3:P4"/>
    <mergeCell ref="C4:C5"/>
    <mergeCell ref="N5:N6"/>
    <mergeCell ref="O5:O6"/>
    <mergeCell ref="P5:P6"/>
  </mergeCells>
  <pageMargins left="0" right="0" top="0.5" bottom="0" header="0.3" footer="0.3"/>
  <pageSetup paperSiz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opLeftCell="A4" zoomScale="85" zoomScaleNormal="85" zoomScalePageLayoutView="70" workbookViewId="0">
      <selection activeCell="A21" sqref="A21"/>
    </sheetView>
  </sheetViews>
  <sheetFormatPr defaultRowHeight="15" x14ac:dyDescent="0.25"/>
  <cols>
    <col min="1" max="1" width="9.5703125" style="115" customWidth="1"/>
    <col min="2" max="2" width="9.140625" style="115"/>
    <col min="3" max="3" width="20.85546875" style="115" customWidth="1"/>
    <col min="4" max="4" width="77.42578125" style="115" customWidth="1"/>
    <col min="5" max="5" width="9.42578125" style="134" customWidth="1"/>
    <col min="6" max="6" width="27.42578125" style="135" customWidth="1"/>
    <col min="7" max="16384" width="9.140625" style="115"/>
  </cols>
  <sheetData>
    <row r="1" spans="2:6" x14ac:dyDescent="0.25">
      <c r="B1" s="112" t="s">
        <v>0</v>
      </c>
      <c r="C1" s="112"/>
      <c r="D1" s="112"/>
      <c r="E1" s="113"/>
      <c r="F1" s="114"/>
    </row>
    <row r="2" spans="2:6" x14ac:dyDescent="0.25">
      <c r="B2" s="116" t="s">
        <v>1</v>
      </c>
      <c r="C2" s="112"/>
      <c r="D2" s="112"/>
      <c r="E2" s="113"/>
      <c r="F2" s="114"/>
    </row>
    <row r="3" spans="2:6" x14ac:dyDescent="0.25">
      <c r="B3" s="116" t="s">
        <v>2</v>
      </c>
      <c r="C3" s="112"/>
      <c r="D3" s="112"/>
      <c r="E3" s="113"/>
      <c r="F3" s="114"/>
    </row>
    <row r="4" spans="2:6" x14ac:dyDescent="0.25">
      <c r="B4" s="301" t="s">
        <v>112</v>
      </c>
      <c r="C4" s="301"/>
      <c r="D4" s="301"/>
      <c r="E4" s="301"/>
      <c r="F4" s="301"/>
    </row>
    <row r="5" spans="2:6" x14ac:dyDescent="0.25">
      <c r="B5" s="302" t="s">
        <v>113</v>
      </c>
      <c r="C5" s="302"/>
      <c r="D5" s="302"/>
      <c r="E5" s="302"/>
      <c r="F5" s="302"/>
    </row>
    <row r="6" spans="2:6" ht="15.75" thickBot="1" x14ac:dyDescent="0.3">
      <c r="B6" s="303" t="s">
        <v>114</v>
      </c>
      <c r="C6" s="303"/>
      <c r="D6" s="303"/>
      <c r="E6" s="303"/>
      <c r="F6" s="303"/>
    </row>
    <row r="7" spans="2:6" ht="28.5" customHeight="1" thickBot="1" x14ac:dyDescent="0.3">
      <c r="B7" s="304" t="s">
        <v>115</v>
      </c>
      <c r="C7" s="305"/>
      <c r="D7" s="117" t="s">
        <v>116</v>
      </c>
      <c r="E7" s="118" t="s">
        <v>117</v>
      </c>
      <c r="F7" s="119" t="s">
        <v>118</v>
      </c>
    </row>
    <row r="8" spans="2:6" ht="30" customHeight="1" x14ac:dyDescent="0.25">
      <c r="B8" s="120">
        <v>1</v>
      </c>
      <c r="C8" s="121" t="s">
        <v>246</v>
      </c>
      <c r="D8" s="57" t="s">
        <v>247</v>
      </c>
      <c r="E8" s="122" t="s">
        <v>10</v>
      </c>
      <c r="F8" s="123" t="s">
        <v>124</v>
      </c>
    </row>
    <row r="9" spans="2:6" ht="30" customHeight="1" x14ac:dyDescent="0.25">
      <c r="B9" s="124">
        <v>2</v>
      </c>
      <c r="C9" s="125" t="s">
        <v>248</v>
      </c>
      <c r="D9" s="62" t="s">
        <v>249</v>
      </c>
      <c r="E9" s="126" t="s">
        <v>10</v>
      </c>
      <c r="F9" s="127" t="s">
        <v>121</v>
      </c>
    </row>
    <row r="10" spans="2:6" ht="30" customHeight="1" x14ac:dyDescent="0.25">
      <c r="B10" s="124">
        <v>3</v>
      </c>
      <c r="C10" s="125" t="s">
        <v>250</v>
      </c>
      <c r="D10" s="62" t="s">
        <v>251</v>
      </c>
      <c r="E10" s="126" t="s">
        <v>10</v>
      </c>
      <c r="F10" s="127" t="s">
        <v>124</v>
      </c>
    </row>
    <row r="11" spans="2:6" ht="30" customHeight="1" x14ac:dyDescent="0.25">
      <c r="B11" s="124">
        <v>4</v>
      </c>
      <c r="C11" s="125" t="s">
        <v>252</v>
      </c>
      <c r="D11" s="62" t="s">
        <v>253</v>
      </c>
      <c r="E11" s="126" t="s">
        <v>10</v>
      </c>
      <c r="F11" s="127" t="s">
        <v>124</v>
      </c>
    </row>
    <row r="12" spans="2:6" ht="30" customHeight="1" x14ac:dyDescent="0.25">
      <c r="B12" s="124">
        <v>5</v>
      </c>
      <c r="C12" s="125" t="s">
        <v>254</v>
      </c>
      <c r="D12" s="62" t="s">
        <v>255</v>
      </c>
      <c r="E12" s="126" t="s">
        <v>10</v>
      </c>
      <c r="F12" s="127" t="s">
        <v>124</v>
      </c>
    </row>
    <row r="13" spans="2:6" ht="30" customHeight="1" x14ac:dyDescent="0.25">
      <c r="B13" s="124">
        <v>6</v>
      </c>
      <c r="C13" s="125" t="s">
        <v>256</v>
      </c>
      <c r="D13" s="62" t="s">
        <v>257</v>
      </c>
      <c r="E13" s="126" t="s">
        <v>10</v>
      </c>
      <c r="F13" s="127" t="s">
        <v>124</v>
      </c>
    </row>
    <row r="14" spans="2:6" ht="30" customHeight="1" x14ac:dyDescent="0.25">
      <c r="B14" s="124">
        <v>7</v>
      </c>
      <c r="C14" s="125" t="s">
        <v>258</v>
      </c>
      <c r="D14" s="62" t="s">
        <v>259</v>
      </c>
      <c r="E14" s="126" t="s">
        <v>10</v>
      </c>
      <c r="F14" s="127" t="s">
        <v>124</v>
      </c>
    </row>
    <row r="15" spans="2:6" ht="30" customHeight="1" thickBot="1" x14ac:dyDescent="0.3">
      <c r="B15" s="132"/>
      <c r="C15" s="66"/>
      <c r="D15" s="67"/>
      <c r="E15" s="68"/>
      <c r="F15" s="133"/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opLeftCell="A14" zoomScaleNormal="100" workbookViewId="0">
      <selection activeCell="G32" sqref="G32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spans="2:18" ht="9.75" customHeight="1" x14ac:dyDescent="0.25">
      <c r="B1" s="256" t="s">
        <v>151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2:18" ht="9.75" customHeight="1" thickBot="1" x14ac:dyDescent="0.3"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8" x14ac:dyDescent="0.25">
      <c r="B3" s="74" t="s">
        <v>152</v>
      </c>
      <c r="C3" s="74"/>
      <c r="D3" s="75"/>
      <c r="E3" s="262" t="s">
        <v>153</v>
      </c>
      <c r="F3" s="74" t="s">
        <v>154</v>
      </c>
      <c r="G3" s="76"/>
      <c r="H3" s="77"/>
      <c r="I3" s="77"/>
      <c r="J3" s="77"/>
      <c r="K3" s="77"/>
      <c r="L3" s="77"/>
      <c r="M3" s="74" t="s">
        <v>155</v>
      </c>
      <c r="N3" s="266" t="s">
        <v>156</v>
      </c>
      <c r="O3" s="266"/>
      <c r="P3" s="266"/>
      <c r="Q3" s="74" t="s">
        <v>157</v>
      </c>
    </row>
    <row r="4" spans="2:18" ht="15.75" thickBot="1" x14ac:dyDescent="0.3">
      <c r="B4" s="78" t="s">
        <v>158</v>
      </c>
      <c r="C4" s="269" t="s">
        <v>159</v>
      </c>
      <c r="D4" s="79" t="s">
        <v>160</v>
      </c>
      <c r="E4" s="268"/>
      <c r="F4" s="78" t="s">
        <v>161</v>
      </c>
      <c r="G4" s="80" t="s">
        <v>162</v>
      </c>
      <c r="H4" s="78" t="s">
        <v>163</v>
      </c>
      <c r="I4" s="78" t="s">
        <v>164</v>
      </c>
      <c r="J4" s="78" t="s">
        <v>165</v>
      </c>
      <c r="K4" s="78" t="s">
        <v>166</v>
      </c>
      <c r="L4" s="78" t="s">
        <v>167</v>
      </c>
      <c r="M4" s="78" t="s">
        <v>168</v>
      </c>
      <c r="N4" s="267"/>
      <c r="O4" s="267"/>
      <c r="P4" s="267"/>
      <c r="Q4" s="78" t="s">
        <v>169</v>
      </c>
    </row>
    <row r="5" spans="2:18" x14ac:dyDescent="0.25">
      <c r="B5" s="78" t="s">
        <v>170</v>
      </c>
      <c r="C5" s="269"/>
      <c r="D5" s="79" t="s">
        <v>170</v>
      </c>
      <c r="E5" s="78" t="s">
        <v>171</v>
      </c>
      <c r="F5" s="78" t="s">
        <v>172</v>
      </c>
      <c r="G5" s="80" t="s">
        <v>173</v>
      </c>
      <c r="H5" s="78" t="s">
        <v>164</v>
      </c>
      <c r="I5" s="81" t="s">
        <v>174</v>
      </c>
      <c r="J5" s="78" t="s">
        <v>175</v>
      </c>
      <c r="K5" s="78" t="s">
        <v>176</v>
      </c>
      <c r="L5" s="78" t="s">
        <v>177</v>
      </c>
      <c r="M5" s="78" t="s">
        <v>178</v>
      </c>
      <c r="N5" s="273" t="s">
        <v>179</v>
      </c>
      <c r="O5" s="275" t="s">
        <v>180</v>
      </c>
      <c r="P5" s="277" t="s">
        <v>181</v>
      </c>
      <c r="Q5" s="78" t="s">
        <v>182</v>
      </c>
    </row>
    <row r="6" spans="2:18" ht="15.75" thickBot="1" x14ac:dyDescent="0.3">
      <c r="B6" s="82"/>
      <c r="C6" s="83"/>
      <c r="D6" s="84"/>
      <c r="E6" s="83"/>
      <c r="F6" s="82" t="s">
        <v>183</v>
      </c>
      <c r="G6" s="85"/>
      <c r="H6" s="83"/>
      <c r="I6" s="83"/>
      <c r="J6" s="83"/>
      <c r="K6" s="83"/>
      <c r="L6" s="83"/>
      <c r="M6" s="82"/>
      <c r="N6" s="274"/>
      <c r="O6" s="276"/>
      <c r="P6" s="278"/>
      <c r="Q6" s="82" t="s">
        <v>184</v>
      </c>
    </row>
    <row r="7" spans="2:18" ht="18.75" customHeight="1" x14ac:dyDescent="0.25">
      <c r="B7" s="86">
        <v>1</v>
      </c>
      <c r="C7" s="87" t="s">
        <v>185</v>
      </c>
      <c r="D7" s="87" t="s">
        <v>185</v>
      </c>
      <c r="E7" s="87" t="s">
        <v>185</v>
      </c>
      <c r="F7" s="87" t="s">
        <v>185</v>
      </c>
      <c r="G7" s="87" t="s">
        <v>185</v>
      </c>
      <c r="H7" s="87" t="s">
        <v>186</v>
      </c>
      <c r="I7" s="87" t="s">
        <v>186</v>
      </c>
      <c r="J7" s="87" t="s">
        <v>186</v>
      </c>
      <c r="K7" s="87" t="s">
        <v>186</v>
      </c>
      <c r="L7" s="87" t="s">
        <v>186</v>
      </c>
      <c r="M7" s="88" t="s">
        <v>187</v>
      </c>
      <c r="N7" s="89">
        <v>500000</v>
      </c>
      <c r="O7" s="88" t="s">
        <v>188</v>
      </c>
      <c r="P7" s="90"/>
      <c r="Q7" s="91" t="s">
        <v>10</v>
      </c>
      <c r="R7" s="73" t="s">
        <v>244</v>
      </c>
    </row>
    <row r="8" spans="2:18" ht="18.75" customHeight="1" x14ac:dyDescent="0.25">
      <c r="B8" s="92">
        <v>2</v>
      </c>
      <c r="C8" s="87" t="s">
        <v>185</v>
      </c>
      <c r="D8" s="87" t="s">
        <v>185</v>
      </c>
      <c r="E8" s="87" t="s">
        <v>185</v>
      </c>
      <c r="F8" s="87" t="s">
        <v>185</v>
      </c>
      <c r="G8" s="87" t="s">
        <v>185</v>
      </c>
      <c r="H8" s="87" t="s">
        <v>186</v>
      </c>
      <c r="I8" s="87" t="s">
        <v>186</v>
      </c>
      <c r="J8" s="87" t="s">
        <v>186</v>
      </c>
      <c r="K8" s="87" t="s">
        <v>186</v>
      </c>
      <c r="L8" s="87" t="s">
        <v>186</v>
      </c>
      <c r="M8" s="93" t="s">
        <v>187</v>
      </c>
      <c r="N8" s="94">
        <v>500000</v>
      </c>
      <c r="O8" s="93" t="s">
        <v>188</v>
      </c>
      <c r="P8" s="95"/>
      <c r="Q8" s="91" t="s">
        <v>10</v>
      </c>
      <c r="R8" s="96" t="s">
        <v>195</v>
      </c>
    </row>
    <row r="9" spans="2:18" ht="18.75" customHeight="1" x14ac:dyDescent="0.25">
      <c r="B9" s="92">
        <v>3</v>
      </c>
      <c r="C9" s="87" t="s">
        <v>185</v>
      </c>
      <c r="D9" s="87" t="s">
        <v>185</v>
      </c>
      <c r="E9" s="87" t="s">
        <v>185</v>
      </c>
      <c r="F9" s="87" t="s">
        <v>185</v>
      </c>
      <c r="G9" s="87" t="s">
        <v>185</v>
      </c>
      <c r="H9" s="87" t="s">
        <v>186</v>
      </c>
      <c r="I9" s="87" t="s">
        <v>186</v>
      </c>
      <c r="J9" s="87" t="s">
        <v>186</v>
      </c>
      <c r="K9" s="87" t="s">
        <v>186</v>
      </c>
      <c r="L9" s="87" t="s">
        <v>186</v>
      </c>
      <c r="M9" s="93" t="s">
        <v>187</v>
      </c>
      <c r="N9" s="94">
        <v>500000</v>
      </c>
      <c r="O9" s="93" t="s">
        <v>188</v>
      </c>
      <c r="P9" s="95"/>
      <c r="Q9" s="91" t="s">
        <v>10</v>
      </c>
      <c r="R9" s="96" t="s">
        <v>195</v>
      </c>
    </row>
    <row r="10" spans="2:18" ht="18.75" customHeight="1" x14ac:dyDescent="0.25">
      <c r="B10" s="92">
        <v>4</v>
      </c>
      <c r="C10" s="87" t="s">
        <v>185</v>
      </c>
      <c r="D10" s="87" t="s">
        <v>185</v>
      </c>
      <c r="E10" s="87" t="s">
        <v>185</v>
      </c>
      <c r="F10" s="87" t="s">
        <v>185</v>
      </c>
      <c r="G10" s="87" t="s">
        <v>185</v>
      </c>
      <c r="H10" s="87" t="s">
        <v>186</v>
      </c>
      <c r="I10" s="87" t="s">
        <v>186</v>
      </c>
      <c r="J10" s="87" t="s">
        <v>186</v>
      </c>
      <c r="K10" s="87" t="s">
        <v>186</v>
      </c>
      <c r="L10" s="87" t="s">
        <v>186</v>
      </c>
      <c r="M10" s="93" t="s">
        <v>187</v>
      </c>
      <c r="N10" s="94">
        <v>500000</v>
      </c>
      <c r="O10" s="93" t="s">
        <v>188</v>
      </c>
      <c r="P10" s="95"/>
      <c r="Q10" s="91" t="s">
        <v>10</v>
      </c>
      <c r="R10" s="96" t="s">
        <v>195</v>
      </c>
    </row>
    <row r="11" spans="2:18" ht="18.75" customHeight="1" x14ac:dyDescent="0.25">
      <c r="B11" s="92">
        <v>5</v>
      </c>
      <c r="C11" s="87" t="s">
        <v>185</v>
      </c>
      <c r="D11" s="87" t="s">
        <v>185</v>
      </c>
      <c r="E11" s="87" t="s">
        <v>185</v>
      </c>
      <c r="F11" s="87" t="s">
        <v>185</v>
      </c>
      <c r="G11" s="87" t="s">
        <v>185</v>
      </c>
      <c r="H11" s="87" t="s">
        <v>186</v>
      </c>
      <c r="I11" s="87" t="s">
        <v>186</v>
      </c>
      <c r="J11" s="87" t="s">
        <v>186</v>
      </c>
      <c r="K11" s="87" t="s">
        <v>186</v>
      </c>
      <c r="L11" s="87" t="s">
        <v>186</v>
      </c>
      <c r="M11" s="93" t="s">
        <v>187</v>
      </c>
      <c r="N11" s="94">
        <v>500000</v>
      </c>
      <c r="O11" s="93" t="s">
        <v>188</v>
      </c>
      <c r="P11" s="95"/>
      <c r="Q11" s="91" t="s">
        <v>10</v>
      </c>
      <c r="R11" s="96" t="s">
        <v>195</v>
      </c>
    </row>
    <row r="12" spans="2:18" ht="18.75" customHeight="1" x14ac:dyDescent="0.25">
      <c r="B12" s="92">
        <v>6</v>
      </c>
      <c r="C12" s="87" t="s">
        <v>185</v>
      </c>
      <c r="D12" s="87" t="s">
        <v>185</v>
      </c>
      <c r="E12" s="87" t="s">
        <v>185</v>
      </c>
      <c r="F12" s="87" t="s">
        <v>185</v>
      </c>
      <c r="G12" s="87" t="s">
        <v>185</v>
      </c>
      <c r="H12" s="87" t="s">
        <v>186</v>
      </c>
      <c r="I12" s="87" t="s">
        <v>186</v>
      </c>
      <c r="J12" s="87" t="s">
        <v>186</v>
      </c>
      <c r="K12" s="87" t="s">
        <v>186</v>
      </c>
      <c r="L12" s="87" t="s">
        <v>186</v>
      </c>
      <c r="M12" s="93" t="s">
        <v>187</v>
      </c>
      <c r="N12" s="94">
        <v>500000</v>
      </c>
      <c r="O12" s="93" t="s">
        <v>188</v>
      </c>
      <c r="P12" s="95"/>
      <c r="Q12" s="91" t="s">
        <v>10</v>
      </c>
      <c r="R12" s="96" t="s">
        <v>195</v>
      </c>
    </row>
    <row r="13" spans="2:18" ht="18.75" customHeight="1" x14ac:dyDescent="0.25">
      <c r="B13" s="92">
        <v>7</v>
      </c>
      <c r="C13" s="87" t="s">
        <v>185</v>
      </c>
      <c r="D13" s="87" t="s">
        <v>185</v>
      </c>
      <c r="E13" s="87" t="s">
        <v>185</v>
      </c>
      <c r="F13" s="87" t="s">
        <v>185</v>
      </c>
      <c r="G13" s="87" t="s">
        <v>185</v>
      </c>
      <c r="H13" s="87" t="s">
        <v>186</v>
      </c>
      <c r="I13" s="87" t="s">
        <v>186</v>
      </c>
      <c r="J13" s="87" t="s">
        <v>186</v>
      </c>
      <c r="K13" s="87" t="s">
        <v>186</v>
      </c>
      <c r="L13" s="87" t="s">
        <v>186</v>
      </c>
      <c r="M13" s="93" t="s">
        <v>187</v>
      </c>
      <c r="N13" s="94">
        <v>500000</v>
      </c>
      <c r="O13" s="93" t="s">
        <v>188</v>
      </c>
      <c r="P13" s="95"/>
      <c r="Q13" s="91" t="s">
        <v>10</v>
      </c>
      <c r="R13" s="96" t="s">
        <v>195</v>
      </c>
    </row>
    <row r="14" spans="2:18" ht="18.75" customHeight="1" x14ac:dyDescent="0.25">
      <c r="B14" s="92">
        <v>8</v>
      </c>
      <c r="C14" s="87" t="s">
        <v>185</v>
      </c>
      <c r="D14" s="87" t="s">
        <v>185</v>
      </c>
      <c r="E14" s="87" t="s">
        <v>185</v>
      </c>
      <c r="F14" s="87" t="s">
        <v>185</v>
      </c>
      <c r="G14" s="87" t="s">
        <v>185</v>
      </c>
      <c r="H14" s="87" t="s">
        <v>186</v>
      </c>
      <c r="I14" s="87" t="s">
        <v>186</v>
      </c>
      <c r="J14" s="87" t="s">
        <v>186</v>
      </c>
      <c r="K14" s="87" t="s">
        <v>186</v>
      </c>
      <c r="L14" s="87" t="s">
        <v>186</v>
      </c>
      <c r="M14" s="93" t="s">
        <v>187</v>
      </c>
      <c r="N14" s="94">
        <v>500000</v>
      </c>
      <c r="O14" s="93" t="s">
        <v>188</v>
      </c>
      <c r="P14" s="95"/>
      <c r="Q14" s="91" t="s">
        <v>10</v>
      </c>
      <c r="R14" s="96" t="s">
        <v>195</v>
      </c>
    </row>
    <row r="15" spans="2:18" ht="18.75" customHeight="1" x14ac:dyDescent="0.25">
      <c r="B15" s="92">
        <v>9</v>
      </c>
      <c r="C15" s="87" t="s">
        <v>185</v>
      </c>
      <c r="D15" s="87" t="s">
        <v>185</v>
      </c>
      <c r="E15" s="87" t="s">
        <v>185</v>
      </c>
      <c r="F15" s="87" t="s">
        <v>185</v>
      </c>
      <c r="G15" s="87" t="s">
        <v>185</v>
      </c>
      <c r="H15" s="87" t="s">
        <v>186</v>
      </c>
      <c r="I15" s="87" t="s">
        <v>186</v>
      </c>
      <c r="J15" s="87" t="s">
        <v>186</v>
      </c>
      <c r="K15" s="87" t="s">
        <v>186</v>
      </c>
      <c r="L15" s="87" t="s">
        <v>186</v>
      </c>
      <c r="M15" s="93" t="s">
        <v>187</v>
      </c>
      <c r="N15" s="94">
        <v>500000</v>
      </c>
      <c r="O15" s="93" t="s">
        <v>188</v>
      </c>
      <c r="P15" s="95"/>
      <c r="Q15" s="91" t="s">
        <v>10</v>
      </c>
      <c r="R15" s="96" t="s">
        <v>195</v>
      </c>
    </row>
    <row r="16" spans="2:18" ht="18.75" customHeight="1" x14ac:dyDescent="0.25">
      <c r="B16" s="92">
        <v>10</v>
      </c>
      <c r="C16" s="87" t="s">
        <v>185</v>
      </c>
      <c r="D16" s="87" t="s">
        <v>185</v>
      </c>
      <c r="E16" s="87" t="s">
        <v>185</v>
      </c>
      <c r="F16" s="87" t="s">
        <v>185</v>
      </c>
      <c r="G16" s="87" t="s">
        <v>185</v>
      </c>
      <c r="H16" s="87" t="s">
        <v>186</v>
      </c>
      <c r="I16" s="87" t="s">
        <v>186</v>
      </c>
      <c r="J16" s="87" t="s">
        <v>186</v>
      </c>
      <c r="K16" s="87" t="s">
        <v>186</v>
      </c>
      <c r="L16" s="87" t="s">
        <v>186</v>
      </c>
      <c r="M16" s="93" t="s">
        <v>187</v>
      </c>
      <c r="N16" s="94">
        <v>500000</v>
      </c>
      <c r="O16" s="93" t="s">
        <v>188</v>
      </c>
      <c r="P16" s="95"/>
      <c r="Q16" s="91" t="s">
        <v>10</v>
      </c>
      <c r="R16" s="96" t="s">
        <v>195</v>
      </c>
    </row>
    <row r="17" spans="2:19" ht="18.75" customHeight="1" x14ac:dyDescent="0.25">
      <c r="B17" s="92">
        <v>11</v>
      </c>
      <c r="C17" s="87" t="s">
        <v>185</v>
      </c>
      <c r="D17" s="87" t="s">
        <v>185</v>
      </c>
      <c r="E17" s="87" t="s">
        <v>185</v>
      </c>
      <c r="F17" s="87" t="s">
        <v>185</v>
      </c>
      <c r="G17" s="87" t="s">
        <v>185</v>
      </c>
      <c r="H17" s="87" t="s">
        <v>186</v>
      </c>
      <c r="I17" s="87" t="s">
        <v>186</v>
      </c>
      <c r="J17" s="87" t="s">
        <v>186</v>
      </c>
      <c r="K17" s="87" t="s">
        <v>186</v>
      </c>
      <c r="L17" s="87" t="s">
        <v>186</v>
      </c>
      <c r="M17" s="93" t="s">
        <v>187</v>
      </c>
      <c r="N17" s="94">
        <v>500000</v>
      </c>
      <c r="O17" s="93" t="s">
        <v>188</v>
      </c>
      <c r="P17" s="95"/>
      <c r="Q17" s="91" t="s">
        <v>10</v>
      </c>
      <c r="R17" s="96" t="s">
        <v>195</v>
      </c>
    </row>
    <row r="18" spans="2:19" ht="18.75" customHeight="1" x14ac:dyDescent="0.25">
      <c r="B18" s="92">
        <v>12</v>
      </c>
      <c r="C18" s="87" t="s">
        <v>185</v>
      </c>
      <c r="D18" s="87" t="s">
        <v>185</v>
      </c>
      <c r="E18" s="87" t="s">
        <v>185</v>
      </c>
      <c r="F18" s="87" t="s">
        <v>185</v>
      </c>
      <c r="G18" s="87" t="s">
        <v>185</v>
      </c>
      <c r="H18" s="87" t="s">
        <v>186</v>
      </c>
      <c r="I18" s="87" t="s">
        <v>186</v>
      </c>
      <c r="J18" s="87" t="s">
        <v>186</v>
      </c>
      <c r="K18" s="87" t="s">
        <v>186</v>
      </c>
      <c r="L18" s="87" t="s">
        <v>186</v>
      </c>
      <c r="M18" s="93" t="s">
        <v>187</v>
      </c>
      <c r="N18" s="94">
        <v>395000</v>
      </c>
      <c r="O18" s="93" t="s">
        <v>188</v>
      </c>
      <c r="P18" s="95"/>
      <c r="Q18" s="91" t="s">
        <v>10</v>
      </c>
      <c r="R18" s="96" t="s">
        <v>189</v>
      </c>
    </row>
    <row r="19" spans="2:19" ht="18.75" customHeight="1" x14ac:dyDescent="0.25">
      <c r="B19" s="92">
        <v>13</v>
      </c>
      <c r="C19" s="87" t="s">
        <v>185</v>
      </c>
      <c r="D19" s="87" t="s">
        <v>185</v>
      </c>
      <c r="E19" s="87" t="s">
        <v>185</v>
      </c>
      <c r="F19" s="87" t="s">
        <v>185</v>
      </c>
      <c r="G19" s="87" t="s">
        <v>185</v>
      </c>
      <c r="H19" s="87" t="s">
        <v>186</v>
      </c>
      <c r="I19" s="87" t="s">
        <v>186</v>
      </c>
      <c r="J19" s="87" t="s">
        <v>186</v>
      </c>
      <c r="K19" s="87" t="s">
        <v>186</v>
      </c>
      <c r="L19" s="87" t="s">
        <v>186</v>
      </c>
      <c r="M19" s="93" t="s">
        <v>187</v>
      </c>
      <c r="N19" s="94">
        <v>2000000</v>
      </c>
      <c r="O19" s="93" t="s">
        <v>188</v>
      </c>
      <c r="P19" s="95"/>
      <c r="Q19" s="91" t="s">
        <v>10</v>
      </c>
      <c r="R19" s="96">
        <v>120</v>
      </c>
    </row>
    <row r="20" spans="2:19" ht="18.75" customHeight="1" x14ac:dyDescent="0.25">
      <c r="B20" s="92">
        <v>14</v>
      </c>
      <c r="C20" s="87" t="s">
        <v>185</v>
      </c>
      <c r="D20" s="87" t="s">
        <v>185</v>
      </c>
      <c r="E20" s="87" t="s">
        <v>185</v>
      </c>
      <c r="F20" s="87" t="s">
        <v>185</v>
      </c>
      <c r="G20" s="87" t="s">
        <v>185</v>
      </c>
      <c r="H20" s="87" t="s">
        <v>186</v>
      </c>
      <c r="I20" s="87" t="s">
        <v>186</v>
      </c>
      <c r="J20" s="87" t="s">
        <v>186</v>
      </c>
      <c r="K20" s="87" t="s">
        <v>186</v>
      </c>
      <c r="L20" s="87" t="s">
        <v>186</v>
      </c>
      <c r="M20" s="93" t="s">
        <v>187</v>
      </c>
      <c r="N20" s="94">
        <v>3500000</v>
      </c>
      <c r="O20" s="93" t="s">
        <v>188</v>
      </c>
      <c r="P20" s="95"/>
      <c r="Q20" s="91" t="s">
        <v>10</v>
      </c>
      <c r="R20" s="96" t="s">
        <v>195</v>
      </c>
    </row>
    <row r="21" spans="2:19" ht="18.75" customHeight="1" x14ac:dyDescent="0.25">
      <c r="B21" s="9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93"/>
      <c r="N21" s="97"/>
      <c r="O21" s="93"/>
      <c r="P21" s="95"/>
      <c r="Q21" s="91"/>
      <c r="R21" s="96"/>
    </row>
    <row r="23" spans="2:19" x14ac:dyDescent="0.25">
      <c r="B23" t="s">
        <v>103</v>
      </c>
      <c r="N23" s="98" t="s">
        <v>104</v>
      </c>
    </row>
    <row r="25" spans="2:19" x14ac:dyDescent="0.25">
      <c r="B25" s="99" t="s">
        <v>105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283" t="s">
        <v>19</v>
      </c>
      <c r="M25" s="284"/>
      <c r="N25" s="284"/>
      <c r="O25" s="284"/>
      <c r="P25" s="284"/>
      <c r="Q25" s="284"/>
      <c r="R25" s="284"/>
      <c r="S25" s="284"/>
    </row>
    <row r="26" spans="2:19" x14ac:dyDescent="0.25">
      <c r="B26" s="101" t="s">
        <v>200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285" t="s">
        <v>215</v>
      </c>
      <c r="M26" s="285"/>
      <c r="N26" s="285"/>
      <c r="O26" s="285"/>
      <c r="P26" s="285"/>
      <c r="Q26" s="285"/>
      <c r="R26" s="285"/>
      <c r="S26" s="285"/>
    </row>
    <row r="27" spans="2:19" x14ac:dyDescent="0.25">
      <c r="B27" s="102"/>
      <c r="C27" s="286"/>
      <c r="D27" s="286"/>
      <c r="E27" s="103"/>
      <c r="F27" s="104"/>
      <c r="G27" s="287" t="s">
        <v>202</v>
      </c>
      <c r="H27" s="287"/>
      <c r="I27" s="287"/>
      <c r="J27" s="287"/>
      <c r="K27" s="287"/>
      <c r="L27" s="288" t="s">
        <v>107</v>
      </c>
      <c r="M27" s="288"/>
      <c r="N27" s="288"/>
      <c r="O27" s="288"/>
      <c r="P27" s="288"/>
      <c r="Q27" s="288"/>
      <c r="R27" s="288"/>
      <c r="S27" s="288"/>
    </row>
    <row r="28" spans="2:19" x14ac:dyDescent="0.25">
      <c r="B28" s="107"/>
      <c r="C28" s="289"/>
      <c r="D28" s="289"/>
      <c r="E28" s="103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  <c r="S28" s="105"/>
    </row>
    <row r="29" spans="2:19" x14ac:dyDescent="0.25">
      <c r="C29" s="108"/>
      <c r="D29" s="108"/>
      <c r="E29" s="108"/>
      <c r="F29" s="108"/>
      <c r="G29" s="108"/>
      <c r="H29" s="290" t="s">
        <v>50</v>
      </c>
      <c r="I29" s="290"/>
      <c r="J29" s="290"/>
      <c r="K29" s="108"/>
      <c r="L29" s="108"/>
      <c r="M29" s="108"/>
      <c r="N29" s="108"/>
      <c r="O29" s="108"/>
      <c r="P29" s="108"/>
      <c r="Q29" s="108"/>
      <c r="R29" s="109"/>
      <c r="S29" s="108"/>
    </row>
    <row r="30" spans="2:19" x14ac:dyDescent="0.25">
      <c r="C30" s="104"/>
      <c r="D30" s="104"/>
      <c r="E30" s="104"/>
      <c r="F30" s="104"/>
      <c r="G30" s="104"/>
      <c r="H30" s="288" t="s">
        <v>203</v>
      </c>
      <c r="I30" s="288"/>
      <c r="J30" s="288"/>
      <c r="K30" s="104"/>
      <c r="L30" s="104"/>
      <c r="M30" s="104"/>
      <c r="N30" s="104"/>
      <c r="O30" s="104"/>
      <c r="P30" s="104"/>
      <c r="Q30" s="104"/>
      <c r="R30" s="106"/>
      <c r="S30" s="104"/>
    </row>
    <row r="34" spans="16:16" x14ac:dyDescent="0.25">
      <c r="P34" t="s">
        <v>245</v>
      </c>
    </row>
  </sheetData>
  <mergeCells count="15">
    <mergeCell ref="H29:J29"/>
    <mergeCell ref="H30:J30"/>
    <mergeCell ref="L25:S25"/>
    <mergeCell ref="L26:S26"/>
    <mergeCell ref="C27:D27"/>
    <mergeCell ref="G27:K27"/>
    <mergeCell ref="L27:S27"/>
    <mergeCell ref="C28:D28"/>
    <mergeCell ref="B1:Q2"/>
    <mergeCell ref="E3:E4"/>
    <mergeCell ref="N3:P4"/>
    <mergeCell ref="C4:C5"/>
    <mergeCell ref="N5:N6"/>
    <mergeCell ref="O5:O6"/>
    <mergeCell ref="P5:P6"/>
  </mergeCells>
  <pageMargins left="0" right="0" top="0.5" bottom="0" header="0.3" footer="0.3"/>
  <pageSetup paperSiz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opLeftCell="A7" zoomScale="85" zoomScaleNormal="85" zoomScalePageLayoutView="70" workbookViewId="0">
      <selection activeCell="P34" sqref="P34"/>
    </sheetView>
  </sheetViews>
  <sheetFormatPr defaultRowHeight="15" x14ac:dyDescent="0.25"/>
  <cols>
    <col min="1" max="1" width="9.5703125" style="115" customWidth="1"/>
    <col min="2" max="2" width="9.140625" style="115"/>
    <col min="3" max="3" width="20.85546875" style="115" customWidth="1"/>
    <col min="4" max="4" width="77.42578125" style="115" customWidth="1"/>
    <col min="5" max="5" width="9.42578125" style="134" customWidth="1"/>
    <col min="6" max="6" width="27.42578125" style="135" customWidth="1"/>
    <col min="7" max="16384" width="9.140625" style="115"/>
  </cols>
  <sheetData>
    <row r="1" spans="2:6" x14ac:dyDescent="0.25">
      <c r="B1" s="112" t="s">
        <v>0</v>
      </c>
      <c r="C1" s="112"/>
      <c r="D1" s="112"/>
      <c r="E1" s="113"/>
      <c r="F1" s="114"/>
    </row>
    <row r="2" spans="2:6" x14ac:dyDescent="0.25">
      <c r="B2" s="116" t="s">
        <v>1</v>
      </c>
      <c r="C2" s="112"/>
      <c r="D2" s="112"/>
      <c r="E2" s="113"/>
      <c r="F2" s="114"/>
    </row>
    <row r="3" spans="2:6" x14ac:dyDescent="0.25">
      <c r="B3" s="116" t="s">
        <v>2</v>
      </c>
      <c r="C3" s="112"/>
      <c r="D3" s="112"/>
      <c r="E3" s="113"/>
      <c r="F3" s="114"/>
    </row>
    <row r="4" spans="2:6" x14ac:dyDescent="0.25">
      <c r="B4" s="301" t="s">
        <v>112</v>
      </c>
      <c r="C4" s="301"/>
      <c r="D4" s="301"/>
      <c r="E4" s="301"/>
      <c r="F4" s="301"/>
    </row>
    <row r="5" spans="2:6" x14ac:dyDescent="0.25">
      <c r="B5" s="302" t="s">
        <v>113</v>
      </c>
      <c r="C5" s="302"/>
      <c r="D5" s="302"/>
      <c r="E5" s="302"/>
      <c r="F5" s="302"/>
    </row>
    <row r="6" spans="2:6" ht="15.75" thickBot="1" x14ac:dyDescent="0.3">
      <c r="B6" s="303" t="s">
        <v>114</v>
      </c>
      <c r="C6" s="303"/>
      <c r="D6" s="303"/>
      <c r="E6" s="303"/>
      <c r="F6" s="303"/>
    </row>
    <row r="7" spans="2:6" ht="21.75" customHeight="1" thickBot="1" x14ac:dyDescent="0.3">
      <c r="B7" s="304" t="s">
        <v>115</v>
      </c>
      <c r="C7" s="305"/>
      <c r="D7" s="117" t="s">
        <v>116</v>
      </c>
      <c r="E7" s="118" t="s">
        <v>117</v>
      </c>
      <c r="F7" s="119" t="s">
        <v>118</v>
      </c>
    </row>
    <row r="8" spans="2:6" ht="27" customHeight="1" x14ac:dyDescent="0.25">
      <c r="B8" s="120">
        <v>1</v>
      </c>
      <c r="C8" s="121" t="s">
        <v>216</v>
      </c>
      <c r="D8" s="57" t="s">
        <v>217</v>
      </c>
      <c r="E8" s="122" t="s">
        <v>10</v>
      </c>
      <c r="F8" s="123" t="s">
        <v>124</v>
      </c>
    </row>
    <row r="9" spans="2:6" ht="27" customHeight="1" x14ac:dyDescent="0.25">
      <c r="B9" s="124">
        <v>2</v>
      </c>
      <c r="C9" s="125" t="s">
        <v>218</v>
      </c>
      <c r="D9" s="62" t="s">
        <v>219</v>
      </c>
      <c r="E9" s="126" t="s">
        <v>10</v>
      </c>
      <c r="F9" s="127" t="s">
        <v>124</v>
      </c>
    </row>
    <row r="10" spans="2:6" ht="27" customHeight="1" x14ac:dyDescent="0.25">
      <c r="B10" s="124">
        <v>3</v>
      </c>
      <c r="C10" s="125" t="s">
        <v>220</v>
      </c>
      <c r="D10" s="62" t="s">
        <v>221</v>
      </c>
      <c r="E10" s="126" t="s">
        <v>10</v>
      </c>
      <c r="F10" s="127" t="s">
        <v>124</v>
      </c>
    </row>
    <row r="11" spans="2:6" ht="27" customHeight="1" x14ac:dyDescent="0.25">
      <c r="B11" s="124">
        <v>4</v>
      </c>
      <c r="C11" s="125" t="s">
        <v>222</v>
      </c>
      <c r="D11" s="62" t="s">
        <v>223</v>
      </c>
      <c r="E11" s="126" t="s">
        <v>10</v>
      </c>
      <c r="F11" s="127" t="s">
        <v>124</v>
      </c>
    </row>
    <row r="12" spans="2:6" ht="27" customHeight="1" x14ac:dyDescent="0.25">
      <c r="B12" s="124">
        <v>5</v>
      </c>
      <c r="C12" s="125" t="s">
        <v>224</v>
      </c>
      <c r="D12" s="62" t="s">
        <v>225</v>
      </c>
      <c r="E12" s="126" t="s">
        <v>10</v>
      </c>
      <c r="F12" s="127" t="s">
        <v>124</v>
      </c>
    </row>
    <row r="13" spans="2:6" ht="27" customHeight="1" x14ac:dyDescent="0.25">
      <c r="B13" s="124">
        <v>6</v>
      </c>
      <c r="C13" s="125" t="s">
        <v>226</v>
      </c>
      <c r="D13" s="62" t="s">
        <v>227</v>
      </c>
      <c r="E13" s="126" t="s">
        <v>10</v>
      </c>
      <c r="F13" s="127" t="s">
        <v>124</v>
      </c>
    </row>
    <row r="14" spans="2:6" ht="27" customHeight="1" x14ac:dyDescent="0.25">
      <c r="B14" s="124">
        <v>7</v>
      </c>
      <c r="C14" s="125" t="s">
        <v>228</v>
      </c>
      <c r="D14" s="62" t="s">
        <v>229</v>
      </c>
      <c r="E14" s="126" t="s">
        <v>10</v>
      </c>
      <c r="F14" s="127" t="s">
        <v>124</v>
      </c>
    </row>
    <row r="15" spans="2:6" ht="27" customHeight="1" x14ac:dyDescent="0.25">
      <c r="B15" s="124">
        <v>8</v>
      </c>
      <c r="C15" s="125" t="s">
        <v>230</v>
      </c>
      <c r="D15" s="62" t="s">
        <v>231</v>
      </c>
      <c r="E15" s="126" t="s">
        <v>10</v>
      </c>
      <c r="F15" s="127" t="s">
        <v>124</v>
      </c>
    </row>
    <row r="16" spans="2:6" ht="27" customHeight="1" x14ac:dyDescent="0.25">
      <c r="B16" s="124">
        <v>9</v>
      </c>
      <c r="C16" s="125" t="s">
        <v>232</v>
      </c>
      <c r="D16" s="62" t="s">
        <v>233</v>
      </c>
      <c r="E16" s="126" t="s">
        <v>10</v>
      </c>
      <c r="F16" s="127" t="s">
        <v>124</v>
      </c>
    </row>
    <row r="17" spans="2:6" ht="27" customHeight="1" x14ac:dyDescent="0.25">
      <c r="B17" s="124">
        <v>10</v>
      </c>
      <c r="C17" s="125" t="s">
        <v>234</v>
      </c>
      <c r="D17" s="62" t="s">
        <v>235</v>
      </c>
      <c r="E17" s="126" t="s">
        <v>10</v>
      </c>
      <c r="F17" s="127" t="s">
        <v>124</v>
      </c>
    </row>
    <row r="18" spans="2:6" ht="27" customHeight="1" x14ac:dyDescent="0.25">
      <c r="B18" s="124">
        <v>11</v>
      </c>
      <c r="C18" s="125" t="s">
        <v>236</v>
      </c>
      <c r="D18" s="62" t="s">
        <v>237</v>
      </c>
      <c r="E18" s="126" t="s">
        <v>10</v>
      </c>
      <c r="F18" s="127" t="s">
        <v>124</v>
      </c>
    </row>
    <row r="19" spans="2:6" ht="27" customHeight="1" x14ac:dyDescent="0.25">
      <c r="B19" s="128">
        <v>12</v>
      </c>
      <c r="C19" s="129" t="s">
        <v>238</v>
      </c>
      <c r="D19" s="130" t="s">
        <v>239</v>
      </c>
      <c r="E19" s="131" t="s">
        <v>10</v>
      </c>
      <c r="F19" s="127" t="s">
        <v>124</v>
      </c>
    </row>
    <row r="20" spans="2:6" ht="27" customHeight="1" x14ac:dyDescent="0.25">
      <c r="B20" s="128">
        <v>13</v>
      </c>
      <c r="C20" s="129" t="s">
        <v>240</v>
      </c>
      <c r="D20" s="130" t="s">
        <v>241</v>
      </c>
      <c r="E20" s="131" t="s">
        <v>10</v>
      </c>
      <c r="F20" s="127" t="s">
        <v>124</v>
      </c>
    </row>
    <row r="21" spans="2:6" ht="27" customHeight="1" x14ac:dyDescent="0.25">
      <c r="B21" s="128">
        <v>14</v>
      </c>
      <c r="C21" s="129" t="s">
        <v>242</v>
      </c>
      <c r="D21" s="130" t="s">
        <v>243</v>
      </c>
      <c r="E21" s="131" t="s">
        <v>10</v>
      </c>
      <c r="F21" s="127" t="s">
        <v>124</v>
      </c>
    </row>
    <row r="22" spans="2:6" ht="27" customHeight="1" thickBot="1" x14ac:dyDescent="0.3">
      <c r="B22" s="132"/>
      <c r="C22" s="66"/>
      <c r="D22" s="67"/>
      <c r="E22" s="68"/>
      <c r="F22" s="133"/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8"/>
  <sheetViews>
    <sheetView topLeftCell="B22" zoomScaleNormal="100" workbookViewId="0">
      <selection activeCell="S37" sqref="S37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ht="5.25" customHeight="1" x14ac:dyDescent="0.25"/>
    <row r="2" ht="5.25" customHeight="1" x14ac:dyDescent="0.25"/>
    <row r="3" ht="5.25" customHeight="1" x14ac:dyDescent="0.25"/>
    <row r="4" ht="5.25" customHeight="1" x14ac:dyDescent="0.25"/>
    <row r="5" ht="5.25" customHeight="1" x14ac:dyDescent="0.25"/>
    <row r="6" ht="5.25" customHeight="1" x14ac:dyDescent="0.25"/>
    <row r="7" ht="5.25" customHeight="1" x14ac:dyDescent="0.25"/>
    <row r="8" ht="5.25" customHeight="1" x14ac:dyDescent="0.25"/>
    <row r="9" ht="5.25" customHeight="1" x14ac:dyDescent="0.25"/>
    <row r="10" ht="5.25" customHeight="1" x14ac:dyDescent="0.25"/>
    <row r="11" ht="5.25" customHeight="1" x14ac:dyDescent="0.25"/>
    <row r="12" ht="5.25" customHeight="1" x14ac:dyDescent="0.25"/>
    <row r="13" ht="5.25" customHeight="1" x14ac:dyDescent="0.25"/>
    <row r="14" ht="5.25" customHeight="1" x14ac:dyDescent="0.25"/>
    <row r="15" ht="5.25" customHeight="1" x14ac:dyDescent="0.25"/>
    <row r="16" ht="5.25" customHeight="1" x14ac:dyDescent="0.25"/>
    <row r="17" ht="5.25" customHeight="1" x14ac:dyDescent="0.25"/>
    <row r="18" ht="5.25" customHeight="1" x14ac:dyDescent="0.25"/>
    <row r="19" ht="5.25" customHeight="1" x14ac:dyDescent="0.25"/>
    <row r="20" ht="5.25" customHeight="1" x14ac:dyDescent="0.25"/>
    <row r="21" ht="5.25" customHeight="1" x14ac:dyDescent="0.25"/>
    <row r="22" ht="5.25" customHeight="1" x14ac:dyDescent="0.25"/>
    <row r="23" ht="5.25" customHeight="1" x14ac:dyDescent="0.25"/>
    <row r="24" ht="5.25" customHeight="1" x14ac:dyDescent="0.25"/>
    <row r="25" ht="5.25" customHeight="1" x14ac:dyDescent="0.25"/>
    <row r="26" ht="5.25" customHeight="1" x14ac:dyDescent="0.25"/>
    <row r="27" ht="5.25" customHeight="1" x14ac:dyDescent="0.25"/>
    <row r="28" ht="5.25" customHeight="1" x14ac:dyDescent="0.25"/>
    <row r="29" ht="5.25" customHeight="1" x14ac:dyDescent="0.25"/>
    <row r="30" ht="5.25" customHeight="1" x14ac:dyDescent="0.25"/>
    <row r="31" ht="5.25" customHeight="1" x14ac:dyDescent="0.25"/>
    <row r="32" ht="5.25" customHeight="1" x14ac:dyDescent="0.25"/>
    <row r="33" ht="5.25" customHeight="1" x14ac:dyDescent="0.25"/>
    <row r="34" ht="5.25" customHeight="1" x14ac:dyDescent="0.25"/>
    <row r="35" ht="5.25" customHeight="1" x14ac:dyDescent="0.25"/>
    <row r="36" ht="5.25" customHeight="1" x14ac:dyDescent="0.25"/>
    <row r="37" ht="5.25" customHeight="1" x14ac:dyDescent="0.25"/>
    <row r="38" ht="5.25" customHeight="1" x14ac:dyDescent="0.25"/>
    <row r="39" ht="5.25" customHeight="1" x14ac:dyDescent="0.25"/>
    <row r="40" ht="5.25" customHeight="1" x14ac:dyDescent="0.25"/>
    <row r="41" ht="5.25" customHeight="1" x14ac:dyDescent="0.25"/>
    <row r="42" ht="5.25" customHeight="1" x14ac:dyDescent="0.25"/>
    <row r="43" ht="5.25" customHeight="1" x14ac:dyDescent="0.25"/>
    <row r="44" ht="5.25" customHeight="1" x14ac:dyDescent="0.25"/>
    <row r="45" ht="5.25" customHeight="1" x14ac:dyDescent="0.25"/>
    <row r="46" ht="5.25" customHeight="1" x14ac:dyDescent="0.25"/>
    <row r="47" ht="5.25" customHeight="1" x14ac:dyDescent="0.25"/>
    <row r="48" ht="5.25" customHeight="1" thickBot="1" x14ac:dyDescent="0.3"/>
    <row r="49" spans="2:19" ht="9.75" customHeight="1" x14ac:dyDescent="0.25">
      <c r="B49" s="256" t="s">
        <v>151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8"/>
    </row>
    <row r="50" spans="2:19" ht="9.75" customHeight="1" thickBot="1" x14ac:dyDescent="0.3">
      <c r="B50" s="259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1"/>
    </row>
    <row r="51" spans="2:19" x14ac:dyDescent="0.25">
      <c r="B51" s="74" t="s">
        <v>152</v>
      </c>
      <c r="C51" s="74"/>
      <c r="D51" s="75"/>
      <c r="E51" s="262" t="s">
        <v>153</v>
      </c>
      <c r="F51" s="74" t="s">
        <v>154</v>
      </c>
      <c r="G51" s="76"/>
      <c r="H51" s="77"/>
      <c r="I51" s="77"/>
      <c r="J51" s="77"/>
      <c r="K51" s="77"/>
      <c r="L51" s="77"/>
      <c r="M51" s="74" t="s">
        <v>155</v>
      </c>
      <c r="N51" s="266" t="s">
        <v>156</v>
      </c>
      <c r="O51" s="266"/>
      <c r="P51" s="266"/>
      <c r="Q51" s="74" t="s">
        <v>157</v>
      </c>
    </row>
    <row r="52" spans="2:19" ht="15.75" thickBot="1" x14ac:dyDescent="0.3">
      <c r="B52" s="78" t="s">
        <v>158</v>
      </c>
      <c r="C52" s="269" t="s">
        <v>159</v>
      </c>
      <c r="D52" s="79" t="s">
        <v>160</v>
      </c>
      <c r="E52" s="268"/>
      <c r="F52" s="78" t="s">
        <v>161</v>
      </c>
      <c r="G52" s="80" t="s">
        <v>162</v>
      </c>
      <c r="H52" s="78" t="s">
        <v>163</v>
      </c>
      <c r="I52" s="78" t="s">
        <v>164</v>
      </c>
      <c r="J52" s="78" t="s">
        <v>165</v>
      </c>
      <c r="K52" s="78" t="s">
        <v>166</v>
      </c>
      <c r="L52" s="78" t="s">
        <v>167</v>
      </c>
      <c r="M52" s="78" t="s">
        <v>168</v>
      </c>
      <c r="N52" s="267"/>
      <c r="O52" s="267"/>
      <c r="P52" s="267"/>
      <c r="Q52" s="78" t="s">
        <v>169</v>
      </c>
    </row>
    <row r="53" spans="2:19" x14ac:dyDescent="0.25">
      <c r="B53" s="78" t="s">
        <v>170</v>
      </c>
      <c r="C53" s="269"/>
      <c r="D53" s="79" t="s">
        <v>170</v>
      </c>
      <c r="E53" s="78" t="s">
        <v>171</v>
      </c>
      <c r="F53" s="78" t="s">
        <v>172</v>
      </c>
      <c r="G53" s="80" t="s">
        <v>173</v>
      </c>
      <c r="H53" s="78" t="s">
        <v>164</v>
      </c>
      <c r="I53" s="81" t="s">
        <v>174</v>
      </c>
      <c r="J53" s="78" t="s">
        <v>175</v>
      </c>
      <c r="K53" s="78" t="s">
        <v>176</v>
      </c>
      <c r="L53" s="78" t="s">
        <v>177</v>
      </c>
      <c r="M53" s="78" t="s">
        <v>178</v>
      </c>
      <c r="N53" s="273" t="s">
        <v>179</v>
      </c>
      <c r="O53" s="275" t="s">
        <v>180</v>
      </c>
      <c r="P53" s="277" t="s">
        <v>181</v>
      </c>
      <c r="Q53" s="78" t="s">
        <v>182</v>
      </c>
    </row>
    <row r="54" spans="2:19" ht="15.75" thickBot="1" x14ac:dyDescent="0.3">
      <c r="B54" s="82"/>
      <c r="C54" s="83"/>
      <c r="D54" s="84"/>
      <c r="E54" s="83"/>
      <c r="F54" s="82" t="s">
        <v>183</v>
      </c>
      <c r="G54" s="85"/>
      <c r="H54" s="83"/>
      <c r="I54" s="83"/>
      <c r="J54" s="83"/>
      <c r="K54" s="83"/>
      <c r="L54" s="83"/>
      <c r="M54" s="82"/>
      <c r="N54" s="274"/>
      <c r="O54" s="276"/>
      <c r="P54" s="278"/>
      <c r="Q54" s="82" t="s">
        <v>184</v>
      </c>
    </row>
    <row r="55" spans="2:19" ht="18.75" customHeight="1" x14ac:dyDescent="0.25">
      <c r="B55" s="86">
        <v>1</v>
      </c>
      <c r="C55" s="87" t="s">
        <v>185</v>
      </c>
      <c r="D55" s="87" t="s">
        <v>185</v>
      </c>
      <c r="E55" s="87" t="s">
        <v>185</v>
      </c>
      <c r="F55" s="87" t="s">
        <v>185</v>
      </c>
      <c r="G55" s="87" t="s">
        <v>185</v>
      </c>
      <c r="H55" s="87" t="s">
        <v>185</v>
      </c>
      <c r="I55" s="87" t="s">
        <v>185</v>
      </c>
      <c r="J55" s="87" t="s">
        <v>185</v>
      </c>
      <c r="K55" s="87" t="s">
        <v>186</v>
      </c>
      <c r="L55" s="87" t="s">
        <v>186</v>
      </c>
      <c r="M55" s="88" t="s">
        <v>187</v>
      </c>
      <c r="N55" s="89">
        <v>500000</v>
      </c>
      <c r="O55" s="88" t="s">
        <v>188</v>
      </c>
      <c r="P55" s="90"/>
      <c r="Q55" s="91" t="s">
        <v>10</v>
      </c>
    </row>
    <row r="56" spans="2:19" ht="18.75" customHeight="1" x14ac:dyDescent="0.25">
      <c r="B56" s="92">
        <v>2</v>
      </c>
      <c r="C56" s="87" t="s">
        <v>185</v>
      </c>
      <c r="D56" s="87" t="s">
        <v>185</v>
      </c>
      <c r="E56" s="87" t="s">
        <v>185</v>
      </c>
      <c r="F56" s="87" t="s">
        <v>185</v>
      </c>
      <c r="G56" s="87" t="s">
        <v>185</v>
      </c>
      <c r="H56" s="87" t="s">
        <v>185</v>
      </c>
      <c r="I56" s="87" t="s">
        <v>185</v>
      </c>
      <c r="J56" s="87" t="s">
        <v>185</v>
      </c>
      <c r="K56" s="87" t="s">
        <v>186</v>
      </c>
      <c r="L56" s="87" t="s">
        <v>186</v>
      </c>
      <c r="M56" s="93" t="s">
        <v>187</v>
      </c>
      <c r="N56" s="94">
        <v>2000000</v>
      </c>
      <c r="O56" s="93" t="s">
        <v>188</v>
      </c>
      <c r="P56" s="95"/>
      <c r="Q56" s="91" t="s">
        <v>10</v>
      </c>
      <c r="R56" s="96" t="s">
        <v>212</v>
      </c>
    </row>
    <row r="57" spans="2:19" ht="18.75" customHeight="1" x14ac:dyDescent="0.25">
      <c r="B57" s="92">
        <v>3</v>
      </c>
      <c r="C57" s="87" t="s">
        <v>185</v>
      </c>
      <c r="D57" s="87" t="s">
        <v>185</v>
      </c>
      <c r="E57" s="87" t="s">
        <v>185</v>
      </c>
      <c r="F57" s="87" t="s">
        <v>185</v>
      </c>
      <c r="G57" s="87" t="s">
        <v>185</v>
      </c>
      <c r="H57" s="87" t="s">
        <v>185</v>
      </c>
      <c r="I57" s="87" t="s">
        <v>185</v>
      </c>
      <c r="J57" s="87" t="s">
        <v>185</v>
      </c>
      <c r="K57" s="87" t="s">
        <v>185</v>
      </c>
      <c r="L57" s="87" t="s">
        <v>185</v>
      </c>
      <c r="M57" s="93" t="s">
        <v>187</v>
      </c>
      <c r="N57" s="94">
        <v>303898.08</v>
      </c>
      <c r="O57" s="93" t="s">
        <v>188</v>
      </c>
      <c r="P57" s="95"/>
      <c r="Q57" s="91" t="s">
        <v>10</v>
      </c>
      <c r="R57" s="96" t="s">
        <v>213</v>
      </c>
    </row>
    <row r="58" spans="2:19" ht="18.75" customHeight="1" x14ac:dyDescent="0.25">
      <c r="B58" s="92">
        <v>4</v>
      </c>
      <c r="C58" s="87" t="s">
        <v>185</v>
      </c>
      <c r="D58" s="87" t="s">
        <v>185</v>
      </c>
      <c r="E58" s="87" t="s">
        <v>185</v>
      </c>
      <c r="F58" s="87" t="s">
        <v>185</v>
      </c>
      <c r="G58" s="87" t="s">
        <v>185</v>
      </c>
      <c r="H58" s="87" t="s">
        <v>185</v>
      </c>
      <c r="I58" s="87" t="s">
        <v>185</v>
      </c>
      <c r="J58" s="87" t="s">
        <v>185</v>
      </c>
      <c r="K58" s="87" t="s">
        <v>186</v>
      </c>
      <c r="L58" s="87" t="s">
        <v>186</v>
      </c>
      <c r="M58" s="93" t="s">
        <v>187</v>
      </c>
      <c r="N58" s="94">
        <v>369833</v>
      </c>
      <c r="O58" s="93" t="s">
        <v>188</v>
      </c>
      <c r="P58" s="95"/>
      <c r="Q58" s="91" t="s">
        <v>10</v>
      </c>
      <c r="R58" s="96" t="s">
        <v>214</v>
      </c>
    </row>
    <row r="59" spans="2:19" ht="18.75" customHeight="1" x14ac:dyDescent="0.25">
      <c r="B59" s="92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93"/>
      <c r="N59" s="97"/>
      <c r="O59" s="93"/>
      <c r="P59" s="95"/>
      <c r="Q59" s="91"/>
      <c r="R59" s="96"/>
    </row>
    <row r="61" spans="2:19" x14ac:dyDescent="0.25">
      <c r="B61" t="s">
        <v>103</v>
      </c>
      <c r="M61" s="98" t="s">
        <v>104</v>
      </c>
    </row>
    <row r="63" spans="2:19" ht="15" customHeight="1" x14ac:dyDescent="0.25">
      <c r="B63" s="99" t="s">
        <v>105</v>
      </c>
      <c r="C63" s="100"/>
      <c r="D63" s="100"/>
      <c r="E63" s="100"/>
      <c r="F63" s="100"/>
      <c r="G63" s="100"/>
      <c r="H63" s="100"/>
      <c r="I63" s="100"/>
      <c r="J63" s="100"/>
      <c r="K63" s="100"/>
      <c r="L63" s="306" t="s">
        <v>19</v>
      </c>
      <c r="M63" s="306"/>
      <c r="N63" s="306"/>
      <c r="O63" s="306"/>
      <c r="P63" s="306"/>
      <c r="Q63" s="306"/>
      <c r="R63" s="111"/>
      <c r="S63" s="111"/>
    </row>
    <row r="64" spans="2:19" x14ac:dyDescent="0.25">
      <c r="B64" s="101" t="s">
        <v>200</v>
      </c>
      <c r="C64" s="101"/>
      <c r="D64" s="101"/>
      <c r="E64" s="101"/>
      <c r="F64" s="101"/>
      <c r="G64" s="101"/>
      <c r="H64" s="101"/>
      <c r="I64" s="101"/>
      <c r="J64" s="101"/>
      <c r="K64" s="101"/>
      <c r="L64" s="285" t="s">
        <v>215</v>
      </c>
      <c r="M64" s="285"/>
      <c r="N64" s="285"/>
      <c r="O64" s="285"/>
      <c r="P64" s="285"/>
      <c r="Q64" s="285"/>
      <c r="R64" s="101"/>
      <c r="S64" s="101"/>
    </row>
    <row r="65" spans="2:19" x14ac:dyDescent="0.25">
      <c r="B65" s="102"/>
      <c r="C65" s="286"/>
      <c r="D65" s="286"/>
      <c r="E65" s="103"/>
      <c r="F65" s="104"/>
      <c r="G65" s="287" t="s">
        <v>202</v>
      </c>
      <c r="H65" s="287"/>
      <c r="I65" s="287"/>
      <c r="J65" s="287"/>
      <c r="K65" s="287"/>
      <c r="L65" s="288" t="s">
        <v>107</v>
      </c>
      <c r="M65" s="288"/>
      <c r="N65" s="288"/>
      <c r="O65" s="288"/>
      <c r="P65" s="288"/>
      <c r="Q65" s="288"/>
      <c r="R65" s="104"/>
      <c r="S65" s="104"/>
    </row>
    <row r="66" spans="2:19" x14ac:dyDescent="0.25">
      <c r="B66" s="107"/>
      <c r="C66" s="289"/>
      <c r="D66" s="289"/>
      <c r="E66" s="103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6"/>
      <c r="S66" s="105"/>
    </row>
    <row r="67" spans="2:19" x14ac:dyDescent="0.25">
      <c r="C67" s="108"/>
      <c r="D67" s="108"/>
      <c r="E67" s="108"/>
      <c r="F67" s="108"/>
      <c r="G67" s="108"/>
      <c r="H67" s="290" t="s">
        <v>50</v>
      </c>
      <c r="I67" s="290"/>
      <c r="J67" s="290"/>
      <c r="K67" s="108"/>
      <c r="L67" s="108"/>
      <c r="M67" s="108"/>
      <c r="N67" s="108"/>
      <c r="O67" s="108"/>
      <c r="P67" s="108"/>
      <c r="Q67" s="108"/>
      <c r="R67" s="109"/>
      <c r="S67" s="108"/>
    </row>
    <row r="68" spans="2:19" x14ac:dyDescent="0.25">
      <c r="C68" s="104"/>
      <c r="D68" s="104"/>
      <c r="E68" s="104"/>
      <c r="F68" s="104"/>
      <c r="G68" s="104"/>
      <c r="H68" s="288" t="s">
        <v>203</v>
      </c>
      <c r="I68" s="288"/>
      <c r="J68" s="288"/>
      <c r="K68" s="104"/>
      <c r="L68" s="104"/>
      <c r="M68" s="104"/>
      <c r="N68" s="104"/>
      <c r="O68" s="104"/>
      <c r="P68" s="104"/>
      <c r="Q68" s="104"/>
      <c r="R68" s="106"/>
      <c r="S68" s="104"/>
    </row>
  </sheetData>
  <mergeCells count="15">
    <mergeCell ref="H67:J67"/>
    <mergeCell ref="H68:J68"/>
    <mergeCell ref="L63:Q63"/>
    <mergeCell ref="L64:Q64"/>
    <mergeCell ref="C65:D65"/>
    <mergeCell ref="G65:K65"/>
    <mergeCell ref="L65:Q65"/>
    <mergeCell ref="C66:D66"/>
    <mergeCell ref="B49:Q50"/>
    <mergeCell ref="E51:E52"/>
    <mergeCell ref="N51:P52"/>
    <mergeCell ref="C52:C53"/>
    <mergeCell ref="N53:N54"/>
    <mergeCell ref="O53:O54"/>
    <mergeCell ref="P53:P54"/>
  </mergeCells>
  <pageMargins left="0" right="0" top="0.5" bottom="0" header="0.3" footer="0.3"/>
  <pageSetup paperSiz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85" zoomScaleNormal="85" zoomScalePageLayoutView="70" workbookViewId="0">
      <selection activeCell="D18" sqref="D18"/>
    </sheetView>
  </sheetViews>
  <sheetFormatPr defaultRowHeight="15" x14ac:dyDescent="0.25"/>
  <cols>
    <col min="1" max="1" width="9.5703125" style="50" customWidth="1"/>
    <col min="2" max="2" width="9.140625" style="50"/>
    <col min="3" max="3" width="20.85546875" style="50" customWidth="1"/>
    <col min="4" max="4" width="77.42578125" style="50" customWidth="1"/>
    <col min="5" max="5" width="9.42578125" style="70" customWidth="1"/>
    <col min="6" max="6" width="27.42578125" style="71" customWidth="1"/>
    <col min="7" max="16384" width="9.140625" style="50"/>
  </cols>
  <sheetData>
    <row r="1" spans="2:6" x14ac:dyDescent="0.25">
      <c r="B1" s="47" t="s">
        <v>0</v>
      </c>
      <c r="C1" s="47"/>
      <c r="D1" s="47"/>
      <c r="E1" s="48"/>
      <c r="F1" s="49"/>
    </row>
    <row r="2" spans="2:6" x14ac:dyDescent="0.25">
      <c r="B2" s="51" t="s">
        <v>1</v>
      </c>
      <c r="C2" s="47"/>
      <c r="D2" s="47"/>
      <c r="E2" s="48"/>
      <c r="F2" s="49"/>
    </row>
    <row r="3" spans="2:6" x14ac:dyDescent="0.25">
      <c r="B3" s="51" t="s">
        <v>2</v>
      </c>
      <c r="C3" s="47"/>
      <c r="D3" s="47"/>
      <c r="E3" s="48"/>
      <c r="F3" s="49"/>
    </row>
    <row r="4" spans="2:6" x14ac:dyDescent="0.25">
      <c r="B4" s="307" t="s">
        <v>112</v>
      </c>
      <c r="C4" s="307"/>
      <c r="D4" s="307"/>
      <c r="E4" s="307"/>
      <c r="F4" s="307"/>
    </row>
    <row r="5" spans="2:6" x14ac:dyDescent="0.25">
      <c r="B5" s="308" t="s">
        <v>113</v>
      </c>
      <c r="C5" s="308"/>
      <c r="D5" s="308"/>
      <c r="E5" s="308"/>
      <c r="F5" s="308"/>
    </row>
    <row r="6" spans="2:6" ht="15.75" thickBot="1" x14ac:dyDescent="0.3">
      <c r="B6" s="309" t="s">
        <v>114</v>
      </c>
      <c r="C6" s="309"/>
      <c r="D6" s="309"/>
      <c r="E6" s="309"/>
      <c r="F6" s="309"/>
    </row>
    <row r="7" spans="2:6" ht="21.75" customHeight="1" thickBot="1" x14ac:dyDescent="0.3">
      <c r="B7" s="310" t="s">
        <v>115</v>
      </c>
      <c r="C7" s="311"/>
      <c r="D7" s="52" t="s">
        <v>116</v>
      </c>
      <c r="E7" s="53" t="s">
        <v>117</v>
      </c>
      <c r="F7" s="110" t="s">
        <v>118</v>
      </c>
    </row>
    <row r="8" spans="2:6" ht="21" customHeight="1" x14ac:dyDescent="0.25">
      <c r="B8" s="55">
        <v>1</v>
      </c>
      <c r="C8" s="56" t="s">
        <v>204</v>
      </c>
      <c r="D8" s="57" t="s">
        <v>205</v>
      </c>
      <c r="E8" s="58" t="s">
        <v>10</v>
      </c>
      <c r="F8" s="59"/>
    </row>
    <row r="9" spans="2:6" ht="21" customHeight="1" x14ac:dyDescent="0.25">
      <c r="B9" s="60">
        <v>2</v>
      </c>
      <c r="C9" s="61" t="s">
        <v>206</v>
      </c>
      <c r="D9" s="62" t="s">
        <v>207</v>
      </c>
      <c r="E9" s="63" t="s">
        <v>10</v>
      </c>
      <c r="F9" s="64" t="s">
        <v>124</v>
      </c>
    </row>
    <row r="10" spans="2:6" ht="21" customHeight="1" x14ac:dyDescent="0.25">
      <c r="B10" s="60">
        <v>3</v>
      </c>
      <c r="C10" s="61" t="s">
        <v>208</v>
      </c>
      <c r="D10" s="62" t="s">
        <v>209</v>
      </c>
      <c r="E10" s="63" t="s">
        <v>10</v>
      </c>
      <c r="F10" s="64" t="s">
        <v>124</v>
      </c>
    </row>
    <row r="11" spans="2:6" ht="21" customHeight="1" x14ac:dyDescent="0.25">
      <c r="B11" s="60">
        <v>4</v>
      </c>
      <c r="C11" s="61" t="s">
        <v>210</v>
      </c>
      <c r="D11" s="62" t="s">
        <v>211</v>
      </c>
      <c r="E11" s="63" t="s">
        <v>10</v>
      </c>
      <c r="F11" s="64" t="s">
        <v>124</v>
      </c>
    </row>
    <row r="12" spans="2:6" ht="21" customHeight="1" thickBot="1" x14ac:dyDescent="0.3">
      <c r="B12" s="65"/>
      <c r="C12" s="66"/>
      <c r="D12" s="67"/>
      <c r="E12" s="68"/>
      <c r="F12" s="69"/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4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topLeftCell="F1" zoomScaleNormal="100" workbookViewId="0">
      <selection activeCell="L14" sqref="L14"/>
    </sheetView>
  </sheetViews>
  <sheetFormatPr defaultRowHeight="15" x14ac:dyDescent="0.25"/>
  <cols>
    <col min="1" max="1" width="5.28515625" customWidth="1"/>
    <col min="2" max="2" width="13.28515625" customWidth="1"/>
    <col min="3" max="3" width="8.28515625" customWidth="1"/>
    <col min="4" max="4" width="9.5703125" customWidth="1"/>
    <col min="5" max="5" width="8.28515625" customWidth="1"/>
    <col min="7" max="7" width="12" customWidth="1"/>
    <col min="8" max="10" width="9.140625" customWidth="1"/>
    <col min="13" max="13" width="6.42578125" customWidth="1"/>
    <col min="14" max="14" width="11.85546875" customWidth="1"/>
    <col min="15" max="15" width="5.5703125" customWidth="1"/>
    <col min="16" max="16" width="4.85546875" customWidth="1"/>
    <col min="17" max="17" width="14.140625" style="72" customWidth="1"/>
    <col min="18" max="18" width="9.140625" style="73"/>
  </cols>
  <sheetData>
    <row r="1" spans="2:18" ht="5.25" customHeight="1" thickBot="1" x14ac:dyDescent="0.3"/>
    <row r="2" spans="2:18" ht="9.75" customHeight="1" x14ac:dyDescent="0.25">
      <c r="B2" s="256" t="s">
        <v>151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</row>
    <row r="3" spans="2:18" ht="9.75" customHeight="1" thickBot="1" x14ac:dyDescent="0.3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1"/>
    </row>
    <row r="4" spans="2:18" x14ac:dyDescent="0.25">
      <c r="B4" s="74" t="s">
        <v>152</v>
      </c>
      <c r="C4" s="74"/>
      <c r="D4" s="75"/>
      <c r="E4" s="262" t="s">
        <v>153</v>
      </c>
      <c r="F4" s="74" t="s">
        <v>154</v>
      </c>
      <c r="G4" s="76"/>
      <c r="H4" s="77"/>
      <c r="I4" s="77"/>
      <c r="J4" s="77"/>
      <c r="K4" s="77"/>
      <c r="L4" s="77"/>
      <c r="M4" s="74" t="s">
        <v>155</v>
      </c>
      <c r="N4" s="266" t="s">
        <v>156</v>
      </c>
      <c r="O4" s="266"/>
      <c r="P4" s="266"/>
      <c r="Q4" s="74" t="s">
        <v>157</v>
      </c>
    </row>
    <row r="5" spans="2:18" ht="15.75" thickBot="1" x14ac:dyDescent="0.3">
      <c r="B5" s="78" t="s">
        <v>158</v>
      </c>
      <c r="C5" s="269" t="s">
        <v>159</v>
      </c>
      <c r="D5" s="79" t="s">
        <v>160</v>
      </c>
      <c r="E5" s="268"/>
      <c r="F5" s="78" t="s">
        <v>161</v>
      </c>
      <c r="G5" s="80" t="s">
        <v>162</v>
      </c>
      <c r="H5" s="78" t="s">
        <v>163</v>
      </c>
      <c r="I5" s="78" t="s">
        <v>164</v>
      </c>
      <c r="J5" s="78" t="s">
        <v>165</v>
      </c>
      <c r="K5" s="78" t="s">
        <v>166</v>
      </c>
      <c r="L5" s="78" t="s">
        <v>167</v>
      </c>
      <c r="M5" s="78" t="s">
        <v>168</v>
      </c>
      <c r="N5" s="267"/>
      <c r="O5" s="267"/>
      <c r="P5" s="267"/>
      <c r="Q5" s="78" t="s">
        <v>169</v>
      </c>
    </row>
    <row r="6" spans="2:18" x14ac:dyDescent="0.25">
      <c r="B6" s="78" t="s">
        <v>170</v>
      </c>
      <c r="C6" s="269"/>
      <c r="D6" s="79" t="s">
        <v>170</v>
      </c>
      <c r="E6" s="78" t="s">
        <v>171</v>
      </c>
      <c r="F6" s="78" t="s">
        <v>172</v>
      </c>
      <c r="G6" s="80" t="s">
        <v>173</v>
      </c>
      <c r="H6" s="78" t="s">
        <v>164</v>
      </c>
      <c r="I6" s="81" t="s">
        <v>174</v>
      </c>
      <c r="J6" s="78" t="s">
        <v>175</v>
      </c>
      <c r="K6" s="78" t="s">
        <v>176</v>
      </c>
      <c r="L6" s="78" t="s">
        <v>177</v>
      </c>
      <c r="M6" s="78" t="s">
        <v>178</v>
      </c>
      <c r="N6" s="273" t="s">
        <v>179</v>
      </c>
      <c r="O6" s="275" t="s">
        <v>180</v>
      </c>
      <c r="P6" s="277" t="s">
        <v>181</v>
      </c>
      <c r="Q6" s="78" t="s">
        <v>182</v>
      </c>
    </row>
    <row r="7" spans="2:18" ht="15.75" thickBot="1" x14ac:dyDescent="0.3">
      <c r="B7" s="82"/>
      <c r="C7" s="83"/>
      <c r="D7" s="84"/>
      <c r="E7" s="83"/>
      <c r="F7" s="82" t="s">
        <v>183</v>
      </c>
      <c r="G7" s="85"/>
      <c r="H7" s="83"/>
      <c r="I7" s="83"/>
      <c r="J7" s="83"/>
      <c r="K7" s="83"/>
      <c r="L7" s="83"/>
      <c r="M7" s="82"/>
      <c r="N7" s="274"/>
      <c r="O7" s="276"/>
      <c r="P7" s="278"/>
      <c r="Q7" s="82" t="s">
        <v>184</v>
      </c>
    </row>
    <row r="8" spans="2:18" ht="18.75" customHeight="1" x14ac:dyDescent="0.25">
      <c r="B8" s="86">
        <v>1</v>
      </c>
      <c r="C8" s="87" t="s">
        <v>185</v>
      </c>
      <c r="D8" s="87" t="s">
        <v>185</v>
      </c>
      <c r="E8" s="87" t="s">
        <v>185</v>
      </c>
      <c r="F8" s="87" t="s">
        <v>185</v>
      </c>
      <c r="G8" s="87" t="s">
        <v>185</v>
      </c>
      <c r="H8" s="87" t="s">
        <v>185</v>
      </c>
      <c r="I8" s="87" t="s">
        <v>185</v>
      </c>
      <c r="J8" s="87" t="s">
        <v>185</v>
      </c>
      <c r="K8" s="87" t="s">
        <v>186</v>
      </c>
      <c r="L8" s="87" t="s">
        <v>186</v>
      </c>
      <c r="M8" s="88" t="s">
        <v>187</v>
      </c>
      <c r="N8" s="89">
        <v>441267.45</v>
      </c>
      <c r="O8" s="88" t="s">
        <v>188</v>
      </c>
      <c r="P8" s="90"/>
      <c r="Q8" s="91" t="s">
        <v>10</v>
      </c>
      <c r="R8" s="73" t="s">
        <v>189</v>
      </c>
    </row>
    <row r="9" spans="2:18" ht="18.75" customHeight="1" x14ac:dyDescent="0.25">
      <c r="B9" s="92">
        <v>2</v>
      </c>
      <c r="C9" s="87" t="s">
        <v>185</v>
      </c>
      <c r="D9" s="87" t="s">
        <v>185</v>
      </c>
      <c r="E9" s="87" t="s">
        <v>185</v>
      </c>
      <c r="F9" s="87" t="s">
        <v>185</v>
      </c>
      <c r="G9" s="87" t="s">
        <v>185</v>
      </c>
      <c r="H9" s="87" t="s">
        <v>185</v>
      </c>
      <c r="I9" s="87" t="s">
        <v>185</v>
      </c>
      <c r="J9" s="87" t="s">
        <v>185</v>
      </c>
      <c r="K9" s="87" t="s">
        <v>186</v>
      </c>
      <c r="L9" s="87" t="s">
        <v>186</v>
      </c>
      <c r="M9" s="93" t="s">
        <v>187</v>
      </c>
      <c r="N9" s="94">
        <v>500000</v>
      </c>
      <c r="O9" s="93" t="s">
        <v>188</v>
      </c>
      <c r="P9" s="95"/>
      <c r="Q9" s="91" t="s">
        <v>10</v>
      </c>
      <c r="R9" s="96" t="s">
        <v>190</v>
      </c>
    </row>
    <row r="10" spans="2:18" ht="18.75" customHeight="1" x14ac:dyDescent="0.25">
      <c r="B10" s="92">
        <v>3</v>
      </c>
      <c r="C10" s="87" t="s">
        <v>185</v>
      </c>
      <c r="D10" s="87" t="s">
        <v>185</v>
      </c>
      <c r="E10" s="87" t="s">
        <v>185</v>
      </c>
      <c r="F10" s="87" t="s">
        <v>185</v>
      </c>
      <c r="G10" s="87" t="s">
        <v>185</v>
      </c>
      <c r="H10" s="87" t="s">
        <v>185</v>
      </c>
      <c r="I10" s="87" t="s">
        <v>185</v>
      </c>
      <c r="J10" s="87" t="s">
        <v>185</v>
      </c>
      <c r="K10" s="87" t="s">
        <v>185</v>
      </c>
      <c r="L10" s="87" t="s">
        <v>185</v>
      </c>
      <c r="M10" s="93" t="s">
        <v>187</v>
      </c>
      <c r="N10" s="94">
        <v>500000</v>
      </c>
      <c r="O10" s="93" t="s">
        <v>188</v>
      </c>
      <c r="P10" s="95"/>
      <c r="Q10" s="91" t="s">
        <v>10</v>
      </c>
      <c r="R10" s="96" t="s">
        <v>191</v>
      </c>
    </row>
    <row r="11" spans="2:18" ht="18.75" customHeight="1" x14ac:dyDescent="0.25">
      <c r="B11" s="92">
        <v>4</v>
      </c>
      <c r="C11" s="87" t="s">
        <v>185</v>
      </c>
      <c r="D11" s="87" t="s">
        <v>185</v>
      </c>
      <c r="E11" s="87" t="s">
        <v>185</v>
      </c>
      <c r="F11" s="87" t="s">
        <v>185</v>
      </c>
      <c r="G11" s="87" t="s">
        <v>185</v>
      </c>
      <c r="H11" s="87" t="s">
        <v>185</v>
      </c>
      <c r="I11" s="87" t="s">
        <v>185</v>
      </c>
      <c r="J11" s="87" t="s">
        <v>185</v>
      </c>
      <c r="K11" s="87" t="s">
        <v>186</v>
      </c>
      <c r="L11" s="87" t="s">
        <v>186</v>
      </c>
      <c r="M11" s="93" t="s">
        <v>187</v>
      </c>
      <c r="N11" s="94">
        <v>3500000</v>
      </c>
      <c r="O11" s="93" t="s">
        <v>188</v>
      </c>
      <c r="P11" s="95"/>
      <c r="Q11" s="91" t="s">
        <v>10</v>
      </c>
      <c r="R11" s="96" t="s">
        <v>192</v>
      </c>
    </row>
    <row r="12" spans="2:18" ht="18.75" customHeight="1" x14ac:dyDescent="0.25">
      <c r="B12" s="92">
        <v>5</v>
      </c>
      <c r="C12" s="87" t="s">
        <v>185</v>
      </c>
      <c r="D12" s="87" t="s">
        <v>185</v>
      </c>
      <c r="E12" s="87" t="s">
        <v>185</v>
      </c>
      <c r="F12" s="87" t="s">
        <v>185</v>
      </c>
      <c r="G12" s="87" t="s">
        <v>185</v>
      </c>
      <c r="H12" s="87" t="s">
        <v>185</v>
      </c>
      <c r="I12" s="87" t="s">
        <v>185</v>
      </c>
      <c r="J12" s="87" t="s">
        <v>185</v>
      </c>
      <c r="K12" s="87" t="s">
        <v>186</v>
      </c>
      <c r="L12" s="87" t="s">
        <v>186</v>
      </c>
      <c r="M12" s="93" t="s">
        <v>187</v>
      </c>
      <c r="N12" s="94">
        <v>1000000</v>
      </c>
      <c r="O12" s="93" t="s">
        <v>188</v>
      </c>
      <c r="P12" s="95"/>
      <c r="Q12" s="91" t="s">
        <v>10</v>
      </c>
      <c r="R12" s="96" t="s">
        <v>193</v>
      </c>
    </row>
    <row r="13" spans="2:18" ht="18.75" customHeight="1" x14ac:dyDescent="0.25">
      <c r="B13" s="92">
        <v>6</v>
      </c>
      <c r="C13" s="87" t="s">
        <v>185</v>
      </c>
      <c r="D13" s="87" t="s">
        <v>185</v>
      </c>
      <c r="E13" s="87" t="s">
        <v>185</v>
      </c>
      <c r="F13" s="87" t="s">
        <v>185</v>
      </c>
      <c r="G13" s="87" t="s">
        <v>185</v>
      </c>
      <c r="H13" s="87" t="s">
        <v>185</v>
      </c>
      <c r="I13" s="87" t="s">
        <v>185</v>
      </c>
      <c r="J13" s="87" t="s">
        <v>185</v>
      </c>
      <c r="K13" s="87" t="s">
        <v>185</v>
      </c>
      <c r="L13" s="87" t="s">
        <v>185</v>
      </c>
      <c r="M13" s="93" t="s">
        <v>187</v>
      </c>
      <c r="N13" s="94">
        <v>500000</v>
      </c>
      <c r="O13" s="93" t="s">
        <v>188</v>
      </c>
      <c r="P13" s="95"/>
      <c r="Q13" s="91" t="s">
        <v>10</v>
      </c>
      <c r="R13" s="96" t="s">
        <v>194</v>
      </c>
    </row>
    <row r="14" spans="2:18" ht="18.75" customHeight="1" x14ac:dyDescent="0.25">
      <c r="B14" s="92">
        <v>7</v>
      </c>
      <c r="C14" s="87" t="s">
        <v>185</v>
      </c>
      <c r="D14" s="87" t="s">
        <v>185</v>
      </c>
      <c r="E14" s="87" t="s">
        <v>185</v>
      </c>
      <c r="F14" s="87" t="s">
        <v>185</v>
      </c>
      <c r="G14" s="87" t="s">
        <v>185</v>
      </c>
      <c r="H14" s="87" t="s">
        <v>185</v>
      </c>
      <c r="I14" s="87" t="s">
        <v>185</v>
      </c>
      <c r="J14" s="87" t="s">
        <v>185</v>
      </c>
      <c r="K14" s="87" t="s">
        <v>185</v>
      </c>
      <c r="L14" s="87" t="s">
        <v>185</v>
      </c>
      <c r="M14" s="93" t="s">
        <v>187</v>
      </c>
      <c r="N14" s="94">
        <v>1500000</v>
      </c>
      <c r="O14" s="93" t="s">
        <v>188</v>
      </c>
      <c r="P14" s="95"/>
      <c r="Q14" s="91" t="s">
        <v>10</v>
      </c>
      <c r="R14" s="96" t="s">
        <v>195</v>
      </c>
    </row>
    <row r="15" spans="2:18" ht="18.75" customHeight="1" x14ac:dyDescent="0.25">
      <c r="B15" s="92">
        <v>8</v>
      </c>
      <c r="C15" s="87" t="s">
        <v>185</v>
      </c>
      <c r="D15" s="87" t="s">
        <v>185</v>
      </c>
      <c r="E15" s="87" t="s">
        <v>185</v>
      </c>
      <c r="F15" s="87" t="s">
        <v>185</v>
      </c>
      <c r="G15" s="87" t="s">
        <v>185</v>
      </c>
      <c r="H15" s="87" t="s">
        <v>185</v>
      </c>
      <c r="I15" s="87" t="s">
        <v>185</v>
      </c>
      <c r="J15" s="87" t="s">
        <v>185</v>
      </c>
      <c r="K15" s="87" t="s">
        <v>185</v>
      </c>
      <c r="L15" s="87" t="s">
        <v>185</v>
      </c>
      <c r="M15" s="93" t="s">
        <v>187</v>
      </c>
      <c r="N15" s="94">
        <v>300117</v>
      </c>
      <c r="O15" s="93" t="s">
        <v>188</v>
      </c>
      <c r="P15" s="95"/>
      <c r="Q15" s="91" t="s">
        <v>10</v>
      </c>
      <c r="R15" s="96" t="s">
        <v>196</v>
      </c>
    </row>
    <row r="16" spans="2:18" ht="18.75" customHeight="1" x14ac:dyDescent="0.25">
      <c r="B16" s="92">
        <v>9</v>
      </c>
      <c r="C16" s="87" t="s">
        <v>185</v>
      </c>
      <c r="D16" s="87" t="s">
        <v>185</v>
      </c>
      <c r="E16" s="87" t="s">
        <v>185</v>
      </c>
      <c r="F16" s="87" t="s">
        <v>185</v>
      </c>
      <c r="G16" s="87" t="s">
        <v>185</v>
      </c>
      <c r="H16" s="87" t="s">
        <v>185</v>
      </c>
      <c r="I16" s="87" t="s">
        <v>185</v>
      </c>
      <c r="J16" s="87" t="s">
        <v>185</v>
      </c>
      <c r="K16" s="87" t="s">
        <v>185</v>
      </c>
      <c r="L16" s="87" t="s">
        <v>185</v>
      </c>
      <c r="M16" s="93" t="s">
        <v>187</v>
      </c>
      <c r="N16" s="94">
        <v>560022</v>
      </c>
      <c r="O16" s="93" t="s">
        <v>188</v>
      </c>
      <c r="P16" s="95"/>
      <c r="Q16" s="91" t="s">
        <v>10</v>
      </c>
      <c r="R16" s="96" t="s">
        <v>197</v>
      </c>
    </row>
    <row r="17" spans="2:19" ht="18.75" customHeight="1" x14ac:dyDescent="0.25">
      <c r="B17" s="92">
        <v>10</v>
      </c>
      <c r="C17" s="87" t="s">
        <v>185</v>
      </c>
      <c r="D17" s="87" t="s">
        <v>185</v>
      </c>
      <c r="E17" s="87" t="s">
        <v>185</v>
      </c>
      <c r="F17" s="87" t="s">
        <v>185</v>
      </c>
      <c r="G17" s="87" t="s">
        <v>185</v>
      </c>
      <c r="H17" s="87" t="s">
        <v>185</v>
      </c>
      <c r="I17" s="87" t="s">
        <v>185</v>
      </c>
      <c r="J17" s="87" t="s">
        <v>185</v>
      </c>
      <c r="K17" s="87" t="s">
        <v>186</v>
      </c>
      <c r="L17" s="87" t="s">
        <v>186</v>
      </c>
      <c r="M17" s="93" t="s">
        <v>187</v>
      </c>
      <c r="N17" s="94">
        <v>1000000</v>
      </c>
      <c r="O17" s="93" t="s">
        <v>188</v>
      </c>
      <c r="P17" s="95"/>
      <c r="Q17" s="91" t="s">
        <v>10</v>
      </c>
      <c r="R17" s="96"/>
    </row>
    <row r="18" spans="2:19" ht="18.75" customHeight="1" x14ac:dyDescent="0.25">
      <c r="B18" s="92">
        <v>11</v>
      </c>
      <c r="C18" s="87" t="s">
        <v>185</v>
      </c>
      <c r="D18" s="87" t="s">
        <v>185</v>
      </c>
      <c r="E18" s="87" t="s">
        <v>185</v>
      </c>
      <c r="F18" s="87" t="s">
        <v>185</v>
      </c>
      <c r="G18" s="87" t="s">
        <v>185</v>
      </c>
      <c r="H18" s="87" t="s">
        <v>185</v>
      </c>
      <c r="I18" s="87" t="s">
        <v>185</v>
      </c>
      <c r="J18" s="87" t="s">
        <v>185</v>
      </c>
      <c r="K18" s="87" t="s">
        <v>186</v>
      </c>
      <c r="L18" s="87" t="s">
        <v>186</v>
      </c>
      <c r="M18" s="93" t="s">
        <v>187</v>
      </c>
      <c r="N18" s="94">
        <v>3620000</v>
      </c>
      <c r="O18" s="93" t="s">
        <v>188</v>
      </c>
      <c r="P18" s="95"/>
      <c r="Q18" s="91" t="s">
        <v>10</v>
      </c>
      <c r="R18" s="96" t="s">
        <v>198</v>
      </c>
    </row>
    <row r="19" spans="2:19" ht="18.75" customHeight="1" x14ac:dyDescent="0.25">
      <c r="B19" s="92">
        <v>12</v>
      </c>
      <c r="C19" s="87" t="s">
        <v>185</v>
      </c>
      <c r="D19" s="87" t="s">
        <v>185</v>
      </c>
      <c r="E19" s="87" t="s">
        <v>185</v>
      </c>
      <c r="F19" s="87" t="s">
        <v>185</v>
      </c>
      <c r="G19" s="87" t="s">
        <v>185</v>
      </c>
      <c r="H19" s="87" t="s">
        <v>185</v>
      </c>
      <c r="I19" s="87" t="s">
        <v>185</v>
      </c>
      <c r="J19" s="87" t="s">
        <v>185</v>
      </c>
      <c r="K19" s="87" t="s">
        <v>185</v>
      </c>
      <c r="L19" s="87" t="s">
        <v>185</v>
      </c>
      <c r="M19" s="93" t="s">
        <v>187</v>
      </c>
      <c r="N19" s="94">
        <v>500000</v>
      </c>
      <c r="O19" s="93" t="s">
        <v>188</v>
      </c>
      <c r="P19" s="95"/>
      <c r="Q19" s="91" t="s">
        <v>10</v>
      </c>
      <c r="R19" s="96" t="s">
        <v>189</v>
      </c>
    </row>
    <row r="20" spans="2:19" ht="18.75" customHeight="1" x14ac:dyDescent="0.25">
      <c r="B20" s="92">
        <v>13</v>
      </c>
      <c r="C20" s="87" t="s">
        <v>185</v>
      </c>
      <c r="D20" s="87" t="s">
        <v>185</v>
      </c>
      <c r="E20" s="87" t="s">
        <v>185</v>
      </c>
      <c r="F20" s="87" t="s">
        <v>185</v>
      </c>
      <c r="G20" s="87" t="s">
        <v>185</v>
      </c>
      <c r="H20" s="87" t="s">
        <v>185</v>
      </c>
      <c r="I20" s="87" t="s">
        <v>185</v>
      </c>
      <c r="J20" s="87" t="s">
        <v>185</v>
      </c>
      <c r="K20" s="87" t="s">
        <v>185</v>
      </c>
      <c r="L20" s="87" t="s">
        <v>185</v>
      </c>
      <c r="M20" s="93" t="s">
        <v>187</v>
      </c>
      <c r="N20" s="94">
        <v>500000</v>
      </c>
      <c r="O20" s="93" t="s">
        <v>188</v>
      </c>
      <c r="P20" s="95"/>
      <c r="Q20" s="91" t="s">
        <v>10</v>
      </c>
      <c r="R20" s="96"/>
    </row>
    <row r="21" spans="2:19" ht="18.75" customHeight="1" x14ac:dyDescent="0.25">
      <c r="B21" s="92">
        <v>14</v>
      </c>
      <c r="C21" s="87" t="s">
        <v>185</v>
      </c>
      <c r="D21" s="87" t="s">
        <v>185</v>
      </c>
      <c r="E21" s="87" t="s">
        <v>185</v>
      </c>
      <c r="F21" s="87" t="s">
        <v>185</v>
      </c>
      <c r="G21" s="87" t="s">
        <v>185</v>
      </c>
      <c r="H21" s="87" t="s">
        <v>185</v>
      </c>
      <c r="I21" s="87" t="s">
        <v>185</v>
      </c>
      <c r="J21" s="87" t="s">
        <v>185</v>
      </c>
      <c r="K21" s="87" t="s">
        <v>185</v>
      </c>
      <c r="L21" s="87" t="s">
        <v>185</v>
      </c>
      <c r="M21" s="93" t="s">
        <v>187</v>
      </c>
      <c r="N21" s="94">
        <v>500000</v>
      </c>
      <c r="O21" s="93" t="s">
        <v>188</v>
      </c>
      <c r="P21" s="95"/>
      <c r="Q21" s="91" t="s">
        <v>10</v>
      </c>
      <c r="R21" s="96"/>
    </row>
    <row r="22" spans="2:19" ht="18.75" customHeight="1" x14ac:dyDescent="0.25">
      <c r="B22" s="92">
        <v>15</v>
      </c>
      <c r="C22" s="87" t="s">
        <v>185</v>
      </c>
      <c r="D22" s="87" t="s">
        <v>185</v>
      </c>
      <c r="E22" s="87" t="s">
        <v>185</v>
      </c>
      <c r="F22" s="87" t="s">
        <v>185</v>
      </c>
      <c r="G22" s="87" t="s">
        <v>185</v>
      </c>
      <c r="H22" s="87" t="s">
        <v>185</v>
      </c>
      <c r="I22" s="87" t="s">
        <v>185</v>
      </c>
      <c r="J22" s="87" t="s">
        <v>185</v>
      </c>
      <c r="K22" s="87" t="s">
        <v>186</v>
      </c>
      <c r="L22" s="87" t="s">
        <v>186</v>
      </c>
      <c r="M22" s="93" t="s">
        <v>187</v>
      </c>
      <c r="N22" s="94">
        <v>1500000</v>
      </c>
      <c r="O22" s="93" t="s">
        <v>188</v>
      </c>
      <c r="P22" s="95"/>
      <c r="Q22" s="91" t="s">
        <v>10</v>
      </c>
      <c r="R22" s="96" t="s">
        <v>199</v>
      </c>
    </row>
    <row r="23" spans="2:19" ht="18.75" customHeight="1" x14ac:dyDescent="0.25">
      <c r="B23" s="92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93"/>
      <c r="N23" s="97"/>
      <c r="O23" s="93"/>
      <c r="P23" s="95"/>
      <c r="Q23" s="91"/>
      <c r="R23" s="96"/>
    </row>
    <row r="25" spans="2:19" x14ac:dyDescent="0.25">
      <c r="B25" t="s">
        <v>103</v>
      </c>
      <c r="O25" s="98" t="s">
        <v>104</v>
      </c>
    </row>
    <row r="27" spans="2:19" x14ac:dyDescent="0.25">
      <c r="B27" s="99" t="s">
        <v>105</v>
      </c>
      <c r="C27" s="100"/>
      <c r="D27" s="100"/>
      <c r="E27" s="100"/>
      <c r="F27" s="100"/>
      <c r="G27" s="100"/>
      <c r="H27" s="100"/>
      <c r="I27" s="100"/>
      <c r="J27" s="100"/>
      <c r="K27" s="100"/>
      <c r="L27" s="283" t="s">
        <v>29</v>
      </c>
      <c r="M27" s="284"/>
      <c r="N27" s="284"/>
      <c r="O27" s="284"/>
      <c r="P27" s="284"/>
      <c r="Q27" s="284"/>
      <c r="R27" s="284"/>
      <c r="S27" s="284"/>
    </row>
    <row r="28" spans="2:19" x14ac:dyDescent="0.25">
      <c r="B28" s="101" t="s">
        <v>200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285" t="s">
        <v>201</v>
      </c>
      <c r="M28" s="285"/>
      <c r="N28" s="285"/>
      <c r="O28" s="285"/>
      <c r="P28" s="285"/>
      <c r="Q28" s="285"/>
      <c r="R28" s="285"/>
      <c r="S28" s="285"/>
    </row>
    <row r="29" spans="2:19" x14ac:dyDescent="0.25">
      <c r="B29" s="102"/>
      <c r="C29" s="286"/>
      <c r="D29" s="286"/>
      <c r="E29" s="103"/>
      <c r="F29" s="104"/>
      <c r="G29" s="287" t="s">
        <v>202</v>
      </c>
      <c r="H29" s="287"/>
      <c r="I29" s="287"/>
      <c r="J29" s="287"/>
      <c r="K29" s="287"/>
      <c r="L29" s="104"/>
      <c r="M29" s="104"/>
      <c r="N29" s="104"/>
      <c r="O29" s="104"/>
      <c r="P29" s="104"/>
      <c r="Q29" s="105"/>
      <c r="R29" s="106"/>
      <c r="S29" s="105"/>
    </row>
    <row r="30" spans="2:19" x14ac:dyDescent="0.25">
      <c r="B30" s="107"/>
      <c r="C30" s="289"/>
      <c r="D30" s="289"/>
      <c r="E30" s="103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6"/>
      <c r="S30" s="105"/>
    </row>
    <row r="31" spans="2:19" x14ac:dyDescent="0.25">
      <c r="C31" s="108"/>
      <c r="D31" s="108"/>
      <c r="E31" s="108"/>
      <c r="F31" s="108"/>
      <c r="G31" s="108"/>
      <c r="H31" s="290" t="s">
        <v>50</v>
      </c>
      <c r="I31" s="290"/>
      <c r="J31" s="290"/>
      <c r="K31" s="108"/>
      <c r="L31" s="108"/>
      <c r="M31" s="108"/>
      <c r="N31" s="108"/>
      <c r="O31" s="108"/>
      <c r="P31" s="108"/>
      <c r="Q31" s="108"/>
      <c r="R31" s="109"/>
      <c r="S31" s="108"/>
    </row>
    <row r="32" spans="2:19" x14ac:dyDescent="0.25">
      <c r="C32" s="104"/>
      <c r="D32" s="104"/>
      <c r="E32" s="104"/>
      <c r="F32" s="104"/>
      <c r="G32" s="104"/>
      <c r="H32" s="288" t="s">
        <v>203</v>
      </c>
      <c r="I32" s="288"/>
      <c r="J32" s="288"/>
      <c r="K32" s="104"/>
      <c r="L32" s="104"/>
      <c r="M32" s="104"/>
      <c r="N32" s="104"/>
      <c r="O32" s="104"/>
      <c r="P32" s="104"/>
      <c r="Q32" s="104"/>
      <c r="R32" s="106"/>
      <c r="S32" s="104"/>
    </row>
  </sheetData>
  <mergeCells count="14">
    <mergeCell ref="H32:J32"/>
    <mergeCell ref="L27:S27"/>
    <mergeCell ref="L28:S28"/>
    <mergeCell ref="C29:D29"/>
    <mergeCell ref="G29:K29"/>
    <mergeCell ref="C30:D30"/>
    <mergeCell ref="H31:J31"/>
    <mergeCell ref="B2:Q3"/>
    <mergeCell ref="E4:E5"/>
    <mergeCell ref="N4:P5"/>
    <mergeCell ref="C5:C6"/>
    <mergeCell ref="N6:N7"/>
    <mergeCell ref="O6:O7"/>
    <mergeCell ref="P6:P7"/>
  </mergeCells>
  <pageMargins left="0" right="0" top="0.5" bottom="0" header="0.3" footer="0.3"/>
  <pageSetup paperSize="13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A4" zoomScale="85" zoomScaleNormal="85" zoomScalePageLayoutView="70" workbookViewId="0">
      <selection activeCell="C20" sqref="C20"/>
    </sheetView>
  </sheetViews>
  <sheetFormatPr defaultRowHeight="15" x14ac:dyDescent="0.25"/>
  <cols>
    <col min="1" max="1" width="9.5703125" style="50" customWidth="1"/>
    <col min="2" max="2" width="9.140625" style="50"/>
    <col min="3" max="3" width="20.85546875" style="50" customWidth="1"/>
    <col min="4" max="4" width="77.42578125" style="50" customWidth="1"/>
    <col min="5" max="5" width="9.42578125" style="70" customWidth="1"/>
    <col min="6" max="6" width="27.42578125" style="71" customWidth="1"/>
    <col min="7" max="16384" width="9.140625" style="50"/>
  </cols>
  <sheetData>
    <row r="1" spans="2:6" x14ac:dyDescent="0.25">
      <c r="B1" s="47" t="s">
        <v>0</v>
      </c>
      <c r="C1" s="47"/>
      <c r="D1" s="47"/>
      <c r="E1" s="48"/>
      <c r="F1" s="49"/>
    </row>
    <row r="2" spans="2:6" x14ac:dyDescent="0.25">
      <c r="B2" s="51" t="s">
        <v>1</v>
      </c>
      <c r="C2" s="47"/>
      <c r="D2" s="47"/>
      <c r="E2" s="48"/>
      <c r="F2" s="49"/>
    </row>
    <row r="3" spans="2:6" x14ac:dyDescent="0.25">
      <c r="B3" s="51" t="s">
        <v>2</v>
      </c>
      <c r="C3" s="47"/>
      <c r="D3" s="47"/>
      <c r="E3" s="48"/>
      <c r="F3" s="49"/>
    </row>
    <row r="4" spans="2:6" x14ac:dyDescent="0.25">
      <c r="B4" s="307" t="s">
        <v>112</v>
      </c>
      <c r="C4" s="307"/>
      <c r="D4" s="307"/>
      <c r="E4" s="307"/>
      <c r="F4" s="307"/>
    </row>
    <row r="5" spans="2:6" x14ac:dyDescent="0.25">
      <c r="B5" s="308" t="s">
        <v>113</v>
      </c>
      <c r="C5" s="308"/>
      <c r="D5" s="308"/>
      <c r="E5" s="308"/>
      <c r="F5" s="308"/>
    </row>
    <row r="6" spans="2:6" ht="15.75" thickBot="1" x14ac:dyDescent="0.3">
      <c r="B6" s="309" t="s">
        <v>114</v>
      </c>
      <c r="C6" s="309"/>
      <c r="D6" s="309"/>
      <c r="E6" s="309"/>
      <c r="F6" s="309"/>
    </row>
    <row r="7" spans="2:6" ht="21.75" customHeight="1" thickBot="1" x14ac:dyDescent="0.3">
      <c r="B7" s="310" t="s">
        <v>115</v>
      </c>
      <c r="C7" s="311"/>
      <c r="D7" s="52" t="s">
        <v>116</v>
      </c>
      <c r="E7" s="53" t="s">
        <v>117</v>
      </c>
      <c r="F7" s="54" t="s">
        <v>118</v>
      </c>
    </row>
    <row r="8" spans="2:6" x14ac:dyDescent="0.25">
      <c r="B8" s="55">
        <v>1</v>
      </c>
      <c r="C8" s="56" t="s">
        <v>119</v>
      </c>
      <c r="D8" s="57" t="s">
        <v>120</v>
      </c>
      <c r="E8" s="58" t="s">
        <v>10</v>
      </c>
      <c r="F8" s="59" t="s">
        <v>121</v>
      </c>
    </row>
    <row r="9" spans="2:6" x14ac:dyDescent="0.25">
      <c r="B9" s="60">
        <v>2</v>
      </c>
      <c r="C9" s="61" t="s">
        <v>122</v>
      </c>
      <c r="D9" s="62" t="s">
        <v>123</v>
      </c>
      <c r="E9" s="63" t="s">
        <v>10</v>
      </c>
      <c r="F9" s="64" t="s">
        <v>124</v>
      </c>
    </row>
    <row r="10" spans="2:6" x14ac:dyDescent="0.25">
      <c r="B10" s="60">
        <v>3</v>
      </c>
      <c r="C10" s="61" t="s">
        <v>125</v>
      </c>
      <c r="D10" s="62" t="s">
        <v>126</v>
      </c>
      <c r="E10" s="63" t="s">
        <v>10</v>
      </c>
      <c r="F10" s="64" t="s">
        <v>124</v>
      </c>
    </row>
    <row r="11" spans="2:6" x14ac:dyDescent="0.25">
      <c r="B11" s="60">
        <v>4</v>
      </c>
      <c r="C11" s="61" t="s">
        <v>127</v>
      </c>
      <c r="D11" s="62" t="s">
        <v>128</v>
      </c>
      <c r="E11" s="63" t="s">
        <v>10</v>
      </c>
      <c r="F11" s="64" t="s">
        <v>124</v>
      </c>
    </row>
    <row r="12" spans="2:6" ht="30" x14ac:dyDescent="0.25">
      <c r="B12" s="60">
        <v>5</v>
      </c>
      <c r="C12" s="61" t="s">
        <v>129</v>
      </c>
      <c r="D12" s="62" t="s">
        <v>130</v>
      </c>
      <c r="E12" s="63" t="s">
        <v>10</v>
      </c>
      <c r="F12" s="64" t="s">
        <v>124</v>
      </c>
    </row>
    <row r="13" spans="2:6" x14ac:dyDescent="0.25">
      <c r="B13" s="60">
        <v>6</v>
      </c>
      <c r="C13" s="61" t="s">
        <v>131</v>
      </c>
      <c r="D13" s="62" t="s">
        <v>132</v>
      </c>
      <c r="E13" s="63" t="s">
        <v>10</v>
      </c>
      <c r="F13" s="64" t="s">
        <v>124</v>
      </c>
    </row>
    <row r="14" spans="2:6" x14ac:dyDescent="0.25">
      <c r="B14" s="60">
        <v>7</v>
      </c>
      <c r="C14" s="61" t="s">
        <v>133</v>
      </c>
      <c r="D14" s="62" t="s">
        <v>134</v>
      </c>
      <c r="E14" s="63" t="s">
        <v>10</v>
      </c>
      <c r="F14" s="64" t="s">
        <v>124</v>
      </c>
    </row>
    <row r="15" spans="2:6" ht="30" x14ac:dyDescent="0.25">
      <c r="B15" s="60">
        <v>8</v>
      </c>
      <c r="C15" s="61" t="s">
        <v>135</v>
      </c>
      <c r="D15" s="62" t="s">
        <v>136</v>
      </c>
      <c r="E15" s="63" t="s">
        <v>10</v>
      </c>
      <c r="F15" s="64" t="s">
        <v>121</v>
      </c>
    </row>
    <row r="16" spans="2:6" ht="30" x14ac:dyDescent="0.25">
      <c r="B16" s="60">
        <v>9</v>
      </c>
      <c r="C16" s="61" t="s">
        <v>137</v>
      </c>
      <c r="D16" s="62" t="s">
        <v>138</v>
      </c>
      <c r="E16" s="63" t="s">
        <v>10</v>
      </c>
      <c r="F16" s="64" t="s">
        <v>124</v>
      </c>
    </row>
    <row r="17" spans="2:6" ht="30" x14ac:dyDescent="0.25">
      <c r="B17" s="60">
        <v>10</v>
      </c>
      <c r="C17" s="61" t="s">
        <v>139</v>
      </c>
      <c r="D17" s="62" t="s">
        <v>140</v>
      </c>
      <c r="E17" s="63" t="s">
        <v>10</v>
      </c>
      <c r="F17" s="64" t="s">
        <v>124</v>
      </c>
    </row>
    <row r="18" spans="2:6" ht="30" x14ac:dyDescent="0.25">
      <c r="B18" s="60">
        <v>11</v>
      </c>
      <c r="C18" s="61" t="s">
        <v>141</v>
      </c>
      <c r="D18" s="62" t="s">
        <v>142</v>
      </c>
      <c r="E18" s="63" t="s">
        <v>10</v>
      </c>
      <c r="F18" s="64" t="s">
        <v>124</v>
      </c>
    </row>
    <row r="19" spans="2:6" x14ac:dyDescent="0.25">
      <c r="B19" s="60">
        <v>12</v>
      </c>
      <c r="C19" s="61" t="s">
        <v>143</v>
      </c>
      <c r="D19" s="62" t="s">
        <v>144</v>
      </c>
      <c r="E19" s="63" t="s">
        <v>10</v>
      </c>
      <c r="F19" s="64" t="s">
        <v>124</v>
      </c>
    </row>
    <row r="20" spans="2:6" ht="30" x14ac:dyDescent="0.25">
      <c r="B20" s="60">
        <v>13</v>
      </c>
      <c r="C20" s="61" t="s">
        <v>145</v>
      </c>
      <c r="D20" s="62" t="s">
        <v>146</v>
      </c>
      <c r="E20" s="63" t="s">
        <v>10</v>
      </c>
      <c r="F20" s="64" t="s">
        <v>124</v>
      </c>
    </row>
    <row r="21" spans="2:6" x14ac:dyDescent="0.25">
      <c r="B21" s="60">
        <v>14</v>
      </c>
      <c r="C21" s="61" t="s">
        <v>147</v>
      </c>
      <c r="D21" s="62" t="s">
        <v>148</v>
      </c>
      <c r="E21" s="63" t="s">
        <v>10</v>
      </c>
      <c r="F21" s="64" t="s">
        <v>124</v>
      </c>
    </row>
    <row r="22" spans="2:6" x14ac:dyDescent="0.25">
      <c r="B22" s="60">
        <v>15</v>
      </c>
      <c r="C22" s="61" t="s">
        <v>149</v>
      </c>
      <c r="D22" s="62" t="s">
        <v>150</v>
      </c>
      <c r="E22" s="63" t="s">
        <v>10</v>
      </c>
      <c r="F22" s="64" t="s">
        <v>124</v>
      </c>
    </row>
    <row r="23" spans="2:6" ht="15.75" thickBot="1" x14ac:dyDescent="0.3">
      <c r="B23" s="65"/>
      <c r="C23" s="66"/>
      <c r="D23" s="67"/>
      <c r="E23" s="68"/>
      <c r="F23" s="69"/>
    </row>
  </sheetData>
  <mergeCells count="4">
    <mergeCell ref="B4:F4"/>
    <mergeCell ref="B5:F5"/>
    <mergeCell ref="B6:F6"/>
    <mergeCell ref="B7:C7"/>
  </mergeCells>
  <pageMargins left="0" right="0" top="0.25" bottom="0" header="0.3" footer="0.3"/>
  <pageSetup paperSize="1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opLeftCell="A154" workbookViewId="0">
      <selection activeCell="D256" sqref="D256"/>
    </sheetView>
  </sheetViews>
  <sheetFormatPr defaultRowHeight="15" x14ac:dyDescent="0.25"/>
  <cols>
    <col min="1" max="1" width="5.28515625" style="2" customWidth="1"/>
    <col min="2" max="2" width="5.5703125" style="29" customWidth="1"/>
    <col min="3" max="3" width="38.5703125" style="27" customWidth="1"/>
    <col min="4" max="4" width="45" style="27" customWidth="1"/>
    <col min="5" max="5" width="35.42578125" style="38" customWidth="1"/>
    <col min="6" max="16384" width="9.140625" style="2"/>
  </cols>
  <sheetData>
    <row r="1" spans="2:5" x14ac:dyDescent="0.25">
      <c r="B1" s="313" t="s">
        <v>0</v>
      </c>
      <c r="C1" s="313"/>
      <c r="D1" s="313"/>
      <c r="E1" s="1"/>
    </row>
    <row r="2" spans="2:5" x14ac:dyDescent="0.25">
      <c r="B2" s="3" t="s">
        <v>1</v>
      </c>
      <c r="C2" s="4"/>
      <c r="D2" s="5"/>
      <c r="E2" s="1"/>
    </row>
    <row r="3" spans="2:5" x14ac:dyDescent="0.25">
      <c r="B3" s="3" t="s">
        <v>2</v>
      </c>
      <c r="C3" s="4"/>
      <c r="D3" s="5"/>
      <c r="E3" s="1"/>
    </row>
    <row r="4" spans="2:5" x14ac:dyDescent="0.25">
      <c r="B4" s="6"/>
      <c r="C4" s="4"/>
      <c r="D4" s="5"/>
      <c r="E4" s="1"/>
    </row>
    <row r="5" spans="2:5" x14ac:dyDescent="0.25">
      <c r="B5" s="314" t="s">
        <v>3</v>
      </c>
      <c r="C5" s="314"/>
      <c r="D5" s="314"/>
      <c r="E5" s="314"/>
    </row>
    <row r="6" spans="2:5" x14ac:dyDescent="0.25">
      <c r="B6" s="315" t="s">
        <v>4</v>
      </c>
      <c r="C6" s="315"/>
      <c r="D6" s="315"/>
      <c r="E6" s="315"/>
    </row>
    <row r="7" spans="2:5" s="7" customFormat="1" x14ac:dyDescent="0.25">
      <c r="B7" s="315" t="s">
        <v>5</v>
      </c>
      <c r="C7" s="315"/>
      <c r="D7" s="315"/>
      <c r="E7" s="315"/>
    </row>
    <row r="8" spans="2:5" x14ac:dyDescent="0.25">
      <c r="B8" s="8"/>
      <c r="C8" s="4"/>
      <c r="D8" s="4"/>
      <c r="E8" s="9"/>
    </row>
    <row r="9" spans="2:5" s="13" customFormat="1" ht="30.75" customHeight="1" x14ac:dyDescent="0.25">
      <c r="B9" s="10" t="s">
        <v>6</v>
      </c>
      <c r="C9" s="11" t="s">
        <v>7</v>
      </c>
      <c r="D9" s="11" t="s">
        <v>8</v>
      </c>
      <c r="E9" s="12" t="s">
        <v>9</v>
      </c>
    </row>
    <row r="10" spans="2:5" x14ac:dyDescent="0.25">
      <c r="B10" s="14">
        <v>1</v>
      </c>
      <c r="C10" s="15" t="s">
        <v>10</v>
      </c>
      <c r="D10" s="16" t="s">
        <v>11</v>
      </c>
      <c r="E10" s="17">
        <v>441267.45</v>
      </c>
    </row>
    <row r="11" spans="2:5" x14ac:dyDescent="0.25">
      <c r="B11" s="14">
        <v>2</v>
      </c>
      <c r="C11" s="15" t="s">
        <v>10</v>
      </c>
      <c r="D11" s="16" t="s">
        <v>11</v>
      </c>
      <c r="E11" s="17">
        <v>500000</v>
      </c>
    </row>
    <row r="12" spans="2:5" x14ac:dyDescent="0.25">
      <c r="B12" s="14">
        <v>3</v>
      </c>
      <c r="C12" s="15" t="s">
        <v>10</v>
      </c>
      <c r="D12" s="16" t="s">
        <v>11</v>
      </c>
      <c r="E12" s="17">
        <v>500000</v>
      </c>
    </row>
    <row r="13" spans="2:5" x14ac:dyDescent="0.25">
      <c r="B13" s="14">
        <v>4</v>
      </c>
      <c r="C13" s="15" t="s">
        <v>10</v>
      </c>
      <c r="D13" s="16" t="s">
        <v>11</v>
      </c>
      <c r="E13" s="17">
        <v>3500000</v>
      </c>
    </row>
    <row r="14" spans="2:5" x14ac:dyDescent="0.25">
      <c r="B14" s="14">
        <v>5</v>
      </c>
      <c r="C14" s="15" t="s">
        <v>10</v>
      </c>
      <c r="D14" s="16" t="s">
        <v>11</v>
      </c>
      <c r="E14" s="17">
        <v>1000000</v>
      </c>
    </row>
    <row r="15" spans="2:5" x14ac:dyDescent="0.25">
      <c r="B15" s="14">
        <v>6</v>
      </c>
      <c r="C15" s="15" t="s">
        <v>10</v>
      </c>
      <c r="D15" s="16" t="s">
        <v>11</v>
      </c>
      <c r="E15" s="17">
        <v>500000</v>
      </c>
    </row>
    <row r="16" spans="2:5" x14ac:dyDescent="0.25">
      <c r="B16" s="14">
        <v>7</v>
      </c>
      <c r="C16" s="15" t="s">
        <v>10</v>
      </c>
      <c r="D16" s="16" t="s">
        <v>11</v>
      </c>
      <c r="E16" s="17">
        <v>1500000</v>
      </c>
    </row>
    <row r="17" spans="2:5" x14ac:dyDescent="0.25">
      <c r="B17" s="14">
        <v>8</v>
      </c>
      <c r="C17" s="15" t="s">
        <v>10</v>
      </c>
      <c r="D17" s="16" t="s">
        <v>11</v>
      </c>
      <c r="E17" s="17">
        <v>300117</v>
      </c>
    </row>
    <row r="18" spans="2:5" x14ac:dyDescent="0.25">
      <c r="B18" s="14">
        <v>9</v>
      </c>
      <c r="C18" s="15" t="s">
        <v>10</v>
      </c>
      <c r="D18" s="16" t="s">
        <v>11</v>
      </c>
      <c r="E18" s="17">
        <v>560022</v>
      </c>
    </row>
    <row r="19" spans="2:5" x14ac:dyDescent="0.25">
      <c r="B19" s="14">
        <v>10</v>
      </c>
      <c r="C19" s="15" t="s">
        <v>10</v>
      </c>
      <c r="D19" s="16" t="s">
        <v>11</v>
      </c>
      <c r="E19" s="17">
        <v>1000000</v>
      </c>
    </row>
    <row r="20" spans="2:5" x14ac:dyDescent="0.25">
      <c r="B20" s="14">
        <v>11</v>
      </c>
      <c r="C20" s="15" t="s">
        <v>10</v>
      </c>
      <c r="D20" s="16" t="s">
        <v>11</v>
      </c>
      <c r="E20" s="17">
        <v>3620000</v>
      </c>
    </row>
    <row r="21" spans="2:5" x14ac:dyDescent="0.25">
      <c r="B21" s="14">
        <v>12</v>
      </c>
      <c r="C21" s="15" t="s">
        <v>10</v>
      </c>
      <c r="D21" s="16" t="s">
        <v>11</v>
      </c>
      <c r="E21" s="17">
        <v>500000</v>
      </c>
    </row>
    <row r="22" spans="2:5" x14ac:dyDescent="0.25">
      <c r="B22" s="14">
        <v>13</v>
      </c>
      <c r="C22" s="15" t="s">
        <v>10</v>
      </c>
      <c r="D22" s="16" t="s">
        <v>11</v>
      </c>
      <c r="E22" s="17">
        <v>500000</v>
      </c>
    </row>
    <row r="23" spans="2:5" x14ac:dyDescent="0.25">
      <c r="B23" s="14">
        <v>14</v>
      </c>
      <c r="C23" s="15" t="s">
        <v>10</v>
      </c>
      <c r="D23" s="16" t="s">
        <v>11</v>
      </c>
      <c r="E23" s="17">
        <v>500000</v>
      </c>
    </row>
    <row r="24" spans="2:5" x14ac:dyDescent="0.25">
      <c r="B24" s="14">
        <v>15</v>
      </c>
      <c r="C24" s="15" t="s">
        <v>10</v>
      </c>
      <c r="D24" s="16" t="s">
        <v>11</v>
      </c>
      <c r="E24" s="17">
        <v>1500000</v>
      </c>
    </row>
    <row r="25" spans="2:5" x14ac:dyDescent="0.25">
      <c r="B25" s="14">
        <v>16</v>
      </c>
      <c r="C25" s="15" t="s">
        <v>10</v>
      </c>
      <c r="D25" s="16" t="s">
        <v>11</v>
      </c>
      <c r="E25" s="17">
        <v>500000</v>
      </c>
    </row>
    <row r="26" spans="2:5" x14ac:dyDescent="0.25">
      <c r="B26" s="14">
        <v>17</v>
      </c>
      <c r="C26" s="15" t="s">
        <v>10</v>
      </c>
      <c r="D26" s="16" t="s">
        <v>11</v>
      </c>
      <c r="E26" s="17">
        <v>2000000</v>
      </c>
    </row>
    <row r="27" spans="2:5" x14ac:dyDescent="0.25">
      <c r="B27" s="14">
        <v>18</v>
      </c>
      <c r="C27" s="15" t="s">
        <v>10</v>
      </c>
      <c r="D27" s="16" t="s">
        <v>11</v>
      </c>
      <c r="E27" s="17">
        <v>303898.08</v>
      </c>
    </row>
    <row r="28" spans="2:5" x14ac:dyDescent="0.25">
      <c r="B28" s="14">
        <v>19</v>
      </c>
      <c r="C28" s="15" t="s">
        <v>10</v>
      </c>
      <c r="D28" s="16" t="s">
        <v>11</v>
      </c>
      <c r="E28" s="17">
        <v>369833</v>
      </c>
    </row>
    <row r="29" spans="2:5" x14ac:dyDescent="0.25">
      <c r="B29" s="14">
        <v>20</v>
      </c>
      <c r="C29" s="18" t="s">
        <v>10</v>
      </c>
      <c r="D29" s="16" t="s">
        <v>11</v>
      </c>
      <c r="E29" s="17">
        <v>500000</v>
      </c>
    </row>
    <row r="30" spans="2:5" x14ac:dyDescent="0.25">
      <c r="B30" s="14">
        <v>21</v>
      </c>
      <c r="C30" s="18" t="s">
        <v>10</v>
      </c>
      <c r="D30" s="16" t="s">
        <v>11</v>
      </c>
      <c r="E30" s="17">
        <v>500000</v>
      </c>
    </row>
    <row r="31" spans="2:5" x14ac:dyDescent="0.25">
      <c r="B31" s="14">
        <v>22</v>
      </c>
      <c r="C31" s="18" t="s">
        <v>10</v>
      </c>
      <c r="D31" s="16" t="s">
        <v>11</v>
      </c>
      <c r="E31" s="17">
        <v>500000</v>
      </c>
    </row>
    <row r="32" spans="2:5" x14ac:dyDescent="0.25">
      <c r="B32" s="14">
        <v>23</v>
      </c>
      <c r="C32" s="18" t="s">
        <v>10</v>
      </c>
      <c r="D32" s="16" t="s">
        <v>11</v>
      </c>
      <c r="E32" s="17">
        <v>500000</v>
      </c>
    </row>
    <row r="33" spans="2:5" x14ac:dyDescent="0.25">
      <c r="B33" s="14">
        <v>24</v>
      </c>
      <c r="C33" s="18" t="s">
        <v>10</v>
      </c>
      <c r="D33" s="16" t="s">
        <v>11</v>
      </c>
      <c r="E33" s="17">
        <v>500000</v>
      </c>
    </row>
    <row r="34" spans="2:5" x14ac:dyDescent="0.25">
      <c r="B34" s="14">
        <v>25</v>
      </c>
      <c r="C34" s="18" t="s">
        <v>10</v>
      </c>
      <c r="D34" s="16" t="s">
        <v>11</v>
      </c>
      <c r="E34" s="17">
        <v>500000</v>
      </c>
    </row>
    <row r="35" spans="2:5" x14ac:dyDescent="0.25">
      <c r="B35" s="14">
        <v>26</v>
      </c>
      <c r="C35" s="18" t="s">
        <v>10</v>
      </c>
      <c r="D35" s="16" t="s">
        <v>11</v>
      </c>
      <c r="E35" s="17">
        <v>500000</v>
      </c>
    </row>
    <row r="36" spans="2:5" x14ac:dyDescent="0.25">
      <c r="B36" s="14">
        <v>27</v>
      </c>
      <c r="C36" s="18" t="s">
        <v>10</v>
      </c>
      <c r="D36" s="16" t="s">
        <v>11</v>
      </c>
      <c r="E36" s="17">
        <v>500000</v>
      </c>
    </row>
    <row r="37" spans="2:5" x14ac:dyDescent="0.25">
      <c r="B37" s="14">
        <v>28</v>
      </c>
      <c r="C37" s="18" t="s">
        <v>10</v>
      </c>
      <c r="D37" s="16" t="s">
        <v>11</v>
      </c>
      <c r="E37" s="17">
        <v>500000</v>
      </c>
    </row>
    <row r="38" spans="2:5" x14ac:dyDescent="0.25">
      <c r="B38" s="14">
        <v>29</v>
      </c>
      <c r="C38" s="18" t="s">
        <v>10</v>
      </c>
      <c r="D38" s="16" t="s">
        <v>11</v>
      </c>
      <c r="E38" s="17">
        <v>500000</v>
      </c>
    </row>
    <row r="39" spans="2:5" x14ac:dyDescent="0.25">
      <c r="B39" s="14">
        <v>30</v>
      </c>
      <c r="C39" s="18" t="s">
        <v>10</v>
      </c>
      <c r="D39" s="16" t="s">
        <v>11</v>
      </c>
      <c r="E39" s="17">
        <v>500000</v>
      </c>
    </row>
    <row r="40" spans="2:5" x14ac:dyDescent="0.25">
      <c r="B40" s="14">
        <v>31</v>
      </c>
      <c r="C40" s="18" t="s">
        <v>10</v>
      </c>
      <c r="D40" s="16" t="s">
        <v>11</v>
      </c>
      <c r="E40" s="17">
        <v>395000</v>
      </c>
    </row>
    <row r="41" spans="2:5" x14ac:dyDescent="0.25">
      <c r="B41" s="14">
        <v>32</v>
      </c>
      <c r="C41" s="18" t="s">
        <v>10</v>
      </c>
      <c r="D41" s="16" t="s">
        <v>11</v>
      </c>
      <c r="E41" s="17">
        <v>2000000</v>
      </c>
    </row>
    <row r="42" spans="2:5" x14ac:dyDescent="0.25">
      <c r="B42" s="14">
        <v>33</v>
      </c>
      <c r="C42" s="18" t="s">
        <v>10</v>
      </c>
      <c r="D42" s="16" t="s">
        <v>11</v>
      </c>
      <c r="E42" s="17">
        <v>3500000</v>
      </c>
    </row>
    <row r="43" spans="2:5" x14ac:dyDescent="0.25">
      <c r="B43" s="14">
        <v>34</v>
      </c>
      <c r="C43" s="18" t="s">
        <v>10</v>
      </c>
      <c r="D43" s="16" t="s">
        <v>11</v>
      </c>
      <c r="E43" s="17">
        <v>1280000</v>
      </c>
    </row>
    <row r="44" spans="2:5" x14ac:dyDescent="0.25">
      <c r="B44" s="14">
        <v>35</v>
      </c>
      <c r="C44" s="18" t="s">
        <v>10</v>
      </c>
      <c r="D44" s="16" t="s">
        <v>11</v>
      </c>
      <c r="E44" s="17">
        <v>7742775.9500000002</v>
      </c>
    </row>
    <row r="45" spans="2:5" x14ac:dyDescent="0.25">
      <c r="B45" s="14">
        <v>36</v>
      </c>
      <c r="C45" s="18" t="s">
        <v>10</v>
      </c>
      <c r="D45" s="16" t="s">
        <v>11</v>
      </c>
      <c r="E45" s="17">
        <v>470000</v>
      </c>
    </row>
    <row r="46" spans="2:5" x14ac:dyDescent="0.25">
      <c r="B46" s="14">
        <v>37</v>
      </c>
      <c r="C46" s="18" t="s">
        <v>10</v>
      </c>
      <c r="D46" s="16" t="s">
        <v>11</v>
      </c>
      <c r="E46" s="17">
        <v>1320000</v>
      </c>
    </row>
    <row r="47" spans="2:5" x14ac:dyDescent="0.25">
      <c r="B47" s="14">
        <v>38</v>
      </c>
      <c r="C47" s="18" t="s">
        <v>10</v>
      </c>
      <c r="D47" s="16" t="s">
        <v>11</v>
      </c>
      <c r="E47" s="17">
        <v>2075000</v>
      </c>
    </row>
    <row r="48" spans="2:5" x14ac:dyDescent="0.25">
      <c r="B48" s="14">
        <v>39</v>
      </c>
      <c r="C48" s="18" t="s">
        <v>10</v>
      </c>
      <c r="D48" s="16" t="s">
        <v>11</v>
      </c>
      <c r="E48" s="17">
        <v>1000000</v>
      </c>
    </row>
    <row r="49" spans="2:5" x14ac:dyDescent="0.25">
      <c r="B49" s="14">
        <v>40</v>
      </c>
      <c r="C49" s="18" t="s">
        <v>10</v>
      </c>
      <c r="D49" s="16" t="s">
        <v>11</v>
      </c>
      <c r="E49" s="17">
        <v>960000</v>
      </c>
    </row>
    <row r="50" spans="2:5" x14ac:dyDescent="0.25">
      <c r="B50" s="14">
        <v>41</v>
      </c>
      <c r="C50" s="18" t="s">
        <v>10</v>
      </c>
      <c r="D50" s="16" t="s">
        <v>11</v>
      </c>
      <c r="E50" s="17">
        <v>810000</v>
      </c>
    </row>
    <row r="51" spans="2:5" x14ac:dyDescent="0.25">
      <c r="B51" s="14">
        <v>42</v>
      </c>
      <c r="C51" s="18" t="s">
        <v>10</v>
      </c>
      <c r="D51" s="16" t="s">
        <v>11</v>
      </c>
      <c r="E51" s="17">
        <v>3000000</v>
      </c>
    </row>
    <row r="52" spans="2:5" x14ac:dyDescent="0.25">
      <c r="B52" s="14">
        <v>43</v>
      </c>
      <c r="C52" s="18" t="s">
        <v>10</v>
      </c>
      <c r="D52" s="16" t="s">
        <v>11</v>
      </c>
      <c r="E52" s="17">
        <v>2000000</v>
      </c>
    </row>
    <row r="53" spans="2:5" x14ac:dyDescent="0.25">
      <c r="B53" s="14">
        <v>44</v>
      </c>
      <c r="C53" s="18" t="s">
        <v>10</v>
      </c>
      <c r="D53" s="16" t="s">
        <v>11</v>
      </c>
      <c r="E53" s="17">
        <v>500000</v>
      </c>
    </row>
    <row r="54" spans="2:5" x14ac:dyDescent="0.25">
      <c r="B54" s="14">
        <v>45</v>
      </c>
      <c r="C54" s="18" t="s">
        <v>10</v>
      </c>
      <c r="D54" s="16" t="s">
        <v>11</v>
      </c>
      <c r="E54" s="17">
        <v>1500000</v>
      </c>
    </row>
    <row r="55" spans="2:5" x14ac:dyDescent="0.25">
      <c r="B55" s="14">
        <v>46</v>
      </c>
      <c r="C55" s="18" t="s">
        <v>10</v>
      </c>
      <c r="D55" s="16" t="s">
        <v>11</v>
      </c>
      <c r="E55" s="17">
        <v>1000000</v>
      </c>
    </row>
    <row r="56" spans="2:5" x14ac:dyDescent="0.25">
      <c r="B56" s="14">
        <v>47</v>
      </c>
      <c r="C56" s="18" t="s">
        <v>10</v>
      </c>
      <c r="D56" s="16" t="s">
        <v>11</v>
      </c>
      <c r="E56" s="17">
        <v>1911175.99</v>
      </c>
    </row>
    <row r="57" spans="2:5" x14ac:dyDescent="0.25">
      <c r="B57" s="14">
        <v>48</v>
      </c>
      <c r="C57" s="18" t="s">
        <v>10</v>
      </c>
      <c r="D57" s="16" t="s">
        <v>11</v>
      </c>
      <c r="E57" s="17">
        <v>1000000</v>
      </c>
    </row>
    <row r="58" spans="2:5" x14ac:dyDescent="0.25">
      <c r="B58" s="14">
        <v>49</v>
      </c>
      <c r="C58" s="18" t="s">
        <v>10</v>
      </c>
      <c r="D58" s="16" t="s">
        <v>11</v>
      </c>
      <c r="E58" s="17">
        <v>2000000</v>
      </c>
    </row>
    <row r="59" spans="2:5" x14ac:dyDescent="0.25">
      <c r="B59" s="14">
        <v>50</v>
      </c>
      <c r="C59" s="18" t="s">
        <v>10</v>
      </c>
      <c r="D59" s="16" t="s">
        <v>11</v>
      </c>
      <c r="E59" s="17">
        <v>62500</v>
      </c>
    </row>
    <row r="60" spans="2:5" x14ac:dyDescent="0.25">
      <c r="B60" s="14">
        <v>51</v>
      </c>
      <c r="C60" s="18" t="s">
        <v>10</v>
      </c>
      <c r="D60" s="16" t="s">
        <v>11</v>
      </c>
      <c r="E60" s="17">
        <v>62500</v>
      </c>
    </row>
    <row r="61" spans="2:5" x14ac:dyDescent="0.25">
      <c r="B61" s="14">
        <v>52</v>
      </c>
      <c r="C61" s="19" t="s">
        <v>10</v>
      </c>
      <c r="D61" s="16" t="s">
        <v>11</v>
      </c>
      <c r="E61" s="17">
        <v>2500000</v>
      </c>
    </row>
    <row r="62" spans="2:5" x14ac:dyDescent="0.25">
      <c r="B62" s="14">
        <v>53</v>
      </c>
      <c r="C62" s="18" t="s">
        <v>10</v>
      </c>
      <c r="D62" s="16" t="s">
        <v>11</v>
      </c>
      <c r="E62" s="17">
        <v>823420.71</v>
      </c>
    </row>
    <row r="63" spans="2:5" x14ac:dyDescent="0.25">
      <c r="B63" s="14">
        <v>54</v>
      </c>
      <c r="C63" s="18" t="s">
        <v>10</v>
      </c>
      <c r="D63" s="16" t="s">
        <v>11</v>
      </c>
      <c r="E63" s="17">
        <v>1200000</v>
      </c>
    </row>
    <row r="64" spans="2:5" x14ac:dyDescent="0.25">
      <c r="B64" s="14">
        <v>55</v>
      </c>
      <c r="C64" s="18" t="s">
        <v>10</v>
      </c>
      <c r="D64" s="16" t="s">
        <v>11</v>
      </c>
      <c r="E64" s="17">
        <v>2000000</v>
      </c>
    </row>
    <row r="65" spans="2:5" x14ac:dyDescent="0.25">
      <c r="B65" s="14">
        <v>56</v>
      </c>
      <c r="C65" s="18" t="s">
        <v>10</v>
      </c>
      <c r="D65" s="16" t="s">
        <v>11</v>
      </c>
      <c r="E65" s="17">
        <v>1500000</v>
      </c>
    </row>
    <row r="66" spans="2:5" x14ac:dyDescent="0.25">
      <c r="B66" s="14">
        <v>57</v>
      </c>
      <c r="C66" s="18" t="s">
        <v>10</v>
      </c>
      <c r="D66" s="16" t="s">
        <v>11</v>
      </c>
      <c r="E66" s="17">
        <v>295000</v>
      </c>
    </row>
    <row r="67" spans="2:5" x14ac:dyDescent="0.25">
      <c r="B67" s="14">
        <v>58</v>
      </c>
      <c r="C67" s="18" t="s">
        <v>10</v>
      </c>
      <c r="D67" s="16" t="s">
        <v>11</v>
      </c>
      <c r="E67" s="17">
        <v>250000</v>
      </c>
    </row>
    <row r="68" spans="2:5" x14ac:dyDescent="0.25">
      <c r="B68" s="14">
        <v>59</v>
      </c>
      <c r="C68" s="18" t="s">
        <v>10</v>
      </c>
      <c r="D68" s="16" t="s">
        <v>11</v>
      </c>
      <c r="E68" s="17">
        <v>450000</v>
      </c>
    </row>
    <row r="69" spans="2:5" x14ac:dyDescent="0.25">
      <c r="B69" s="14">
        <v>60</v>
      </c>
      <c r="C69" s="18" t="s">
        <v>10</v>
      </c>
      <c r="D69" s="16" t="s">
        <v>11</v>
      </c>
      <c r="E69" s="17">
        <v>280000</v>
      </c>
    </row>
    <row r="70" spans="2:5" x14ac:dyDescent="0.25">
      <c r="B70" s="14">
        <v>61</v>
      </c>
      <c r="C70" s="18" t="s">
        <v>10</v>
      </c>
      <c r="D70" s="16" t="s">
        <v>11</v>
      </c>
      <c r="E70" s="17">
        <v>220000</v>
      </c>
    </row>
    <row r="71" spans="2:5" x14ac:dyDescent="0.25">
      <c r="B71" s="14">
        <v>62</v>
      </c>
      <c r="C71" s="18" t="s">
        <v>10</v>
      </c>
      <c r="D71" s="16" t="s">
        <v>11</v>
      </c>
      <c r="E71" s="17">
        <v>1220000</v>
      </c>
    </row>
    <row r="72" spans="2:5" x14ac:dyDescent="0.25">
      <c r="B72" s="14">
        <v>63</v>
      </c>
      <c r="C72" s="18" t="s">
        <v>10</v>
      </c>
      <c r="D72" s="16" t="s">
        <v>11</v>
      </c>
      <c r="E72" s="17">
        <v>640000</v>
      </c>
    </row>
    <row r="73" spans="2:5" x14ac:dyDescent="0.25">
      <c r="B73" s="14">
        <v>64</v>
      </c>
      <c r="C73" s="18" t="s">
        <v>10</v>
      </c>
      <c r="D73" s="16" t="s">
        <v>11</v>
      </c>
      <c r="E73" s="17">
        <v>280000</v>
      </c>
    </row>
    <row r="74" spans="2:5" x14ac:dyDescent="0.25">
      <c r="B74" s="14">
        <v>65</v>
      </c>
      <c r="C74" s="18" t="s">
        <v>10</v>
      </c>
      <c r="D74" s="16" t="s">
        <v>11</v>
      </c>
      <c r="E74" s="17">
        <v>515000</v>
      </c>
    </row>
    <row r="75" spans="2:5" x14ac:dyDescent="0.25">
      <c r="B75" s="14">
        <v>66</v>
      </c>
      <c r="C75" s="18" t="s">
        <v>10</v>
      </c>
      <c r="D75" s="16" t="s">
        <v>11</v>
      </c>
      <c r="E75" s="17">
        <v>150000</v>
      </c>
    </row>
    <row r="76" spans="2:5" x14ac:dyDescent="0.25">
      <c r="B76" s="14">
        <v>67</v>
      </c>
      <c r="C76" s="20" t="s">
        <v>12</v>
      </c>
      <c r="D76" s="16" t="s">
        <v>13</v>
      </c>
      <c r="E76" s="21">
        <v>26611</v>
      </c>
    </row>
    <row r="77" spans="2:5" x14ac:dyDescent="0.25">
      <c r="B77" s="14">
        <v>68</v>
      </c>
      <c r="C77" s="16" t="s">
        <v>14</v>
      </c>
      <c r="D77" s="16" t="s">
        <v>15</v>
      </c>
      <c r="E77" s="21">
        <v>13660</v>
      </c>
    </row>
    <row r="78" spans="2:5" x14ac:dyDescent="0.25">
      <c r="B78" s="14">
        <v>69</v>
      </c>
      <c r="C78" s="20" t="s">
        <v>14</v>
      </c>
      <c r="D78" s="16" t="s">
        <v>15</v>
      </c>
      <c r="E78" s="21">
        <v>58000</v>
      </c>
    </row>
    <row r="79" spans="2:5" x14ac:dyDescent="0.25">
      <c r="B79" s="14">
        <v>70</v>
      </c>
      <c r="C79" s="20" t="s">
        <v>12</v>
      </c>
      <c r="D79" s="16" t="s">
        <v>13</v>
      </c>
      <c r="E79" s="21">
        <v>2937312</v>
      </c>
    </row>
    <row r="80" spans="2:5" x14ac:dyDescent="0.25">
      <c r="B80" s="14">
        <v>71</v>
      </c>
      <c r="C80" s="20" t="s">
        <v>16</v>
      </c>
      <c r="D80" s="16" t="s">
        <v>17</v>
      </c>
      <c r="E80" s="21">
        <v>17600</v>
      </c>
    </row>
    <row r="81" spans="2:5" x14ac:dyDescent="0.25">
      <c r="B81" s="14">
        <v>72</v>
      </c>
      <c r="C81" s="20" t="s">
        <v>16</v>
      </c>
      <c r="D81" s="16" t="s">
        <v>17</v>
      </c>
      <c r="E81" s="21">
        <v>1645000</v>
      </c>
    </row>
    <row r="82" spans="2:5" x14ac:dyDescent="0.25">
      <c r="B82" s="14">
        <v>73</v>
      </c>
      <c r="C82" s="20" t="s">
        <v>18</v>
      </c>
      <c r="D82" s="16" t="s">
        <v>19</v>
      </c>
      <c r="E82" s="21">
        <v>94125</v>
      </c>
    </row>
    <row r="83" spans="2:5" x14ac:dyDescent="0.25">
      <c r="B83" s="14">
        <v>74</v>
      </c>
      <c r="C83" s="20" t="s">
        <v>20</v>
      </c>
      <c r="D83" s="16" t="s">
        <v>21</v>
      </c>
      <c r="E83" s="21">
        <v>36000</v>
      </c>
    </row>
    <row r="84" spans="2:5" x14ac:dyDescent="0.25">
      <c r="B84" s="14">
        <v>75</v>
      </c>
      <c r="C84" s="20" t="s">
        <v>20</v>
      </c>
      <c r="D84" s="16" t="s">
        <v>21</v>
      </c>
      <c r="E84" s="21">
        <v>38900</v>
      </c>
    </row>
    <row r="85" spans="2:5" x14ac:dyDescent="0.25">
      <c r="B85" s="14">
        <v>76</v>
      </c>
      <c r="C85" s="20" t="s">
        <v>22</v>
      </c>
      <c r="D85" s="16" t="s">
        <v>23</v>
      </c>
      <c r="E85" s="21">
        <v>10500</v>
      </c>
    </row>
    <row r="86" spans="2:5" x14ac:dyDescent="0.25">
      <c r="B86" s="14">
        <v>77</v>
      </c>
      <c r="C86" s="20" t="s">
        <v>24</v>
      </c>
      <c r="D86" s="16" t="s">
        <v>25</v>
      </c>
      <c r="E86" s="21">
        <v>12000</v>
      </c>
    </row>
    <row r="87" spans="2:5" x14ac:dyDescent="0.25">
      <c r="B87" s="14">
        <v>78</v>
      </c>
      <c r="C87" s="20" t="s">
        <v>10</v>
      </c>
      <c r="D87" s="16" t="s">
        <v>26</v>
      </c>
      <c r="E87" s="21">
        <v>10000</v>
      </c>
    </row>
    <row r="88" spans="2:5" x14ac:dyDescent="0.25">
      <c r="B88" s="14">
        <v>79</v>
      </c>
      <c r="C88" s="20" t="s">
        <v>27</v>
      </c>
      <c r="D88" s="16" t="s">
        <v>26</v>
      </c>
      <c r="E88" s="21">
        <v>18000</v>
      </c>
    </row>
    <row r="89" spans="2:5" x14ac:dyDescent="0.25">
      <c r="B89" s="14">
        <v>80</v>
      </c>
      <c r="C89" s="16" t="s">
        <v>28</v>
      </c>
      <c r="D89" s="16" t="s">
        <v>29</v>
      </c>
      <c r="E89" s="21">
        <v>680000</v>
      </c>
    </row>
    <row r="90" spans="2:5" x14ac:dyDescent="0.25">
      <c r="B90" s="14">
        <v>81</v>
      </c>
      <c r="C90" s="20" t="s">
        <v>30</v>
      </c>
      <c r="D90" s="16" t="s">
        <v>31</v>
      </c>
      <c r="E90" s="21">
        <v>253317</v>
      </c>
    </row>
    <row r="91" spans="2:5" x14ac:dyDescent="0.25">
      <c r="B91" s="14">
        <v>82</v>
      </c>
      <c r="C91" s="20" t="s">
        <v>30</v>
      </c>
      <c r="D91" s="16" t="s">
        <v>31</v>
      </c>
      <c r="E91" s="21">
        <v>130000</v>
      </c>
    </row>
    <row r="92" spans="2:5" x14ac:dyDescent="0.25">
      <c r="B92" s="14">
        <v>83</v>
      </c>
      <c r="C92" s="16" t="s">
        <v>30</v>
      </c>
      <c r="D92" s="16" t="s">
        <v>31</v>
      </c>
      <c r="E92" s="21">
        <v>186000</v>
      </c>
    </row>
    <row r="93" spans="2:5" x14ac:dyDescent="0.25">
      <c r="B93" s="14">
        <v>84</v>
      </c>
      <c r="C93" s="20" t="s">
        <v>30</v>
      </c>
      <c r="D93" s="16" t="s">
        <v>31</v>
      </c>
      <c r="E93" s="21">
        <v>400000</v>
      </c>
    </row>
    <row r="94" spans="2:5" x14ac:dyDescent="0.25">
      <c r="B94" s="14">
        <v>85</v>
      </c>
      <c r="C94" s="20" t="s">
        <v>32</v>
      </c>
      <c r="D94" s="16" t="s">
        <v>33</v>
      </c>
      <c r="E94" s="21">
        <v>56100</v>
      </c>
    </row>
    <row r="95" spans="2:5" x14ac:dyDescent="0.25">
      <c r="B95" s="14">
        <v>86</v>
      </c>
      <c r="C95" s="16" t="s">
        <v>34</v>
      </c>
      <c r="D95" s="16" t="s">
        <v>35</v>
      </c>
      <c r="E95" s="21">
        <v>400000</v>
      </c>
    </row>
    <row r="96" spans="2:5" x14ac:dyDescent="0.25">
      <c r="B96" s="14">
        <v>87</v>
      </c>
      <c r="C96" s="16" t="s">
        <v>34</v>
      </c>
      <c r="D96" s="16" t="s">
        <v>35</v>
      </c>
      <c r="E96" s="21">
        <v>185000</v>
      </c>
    </row>
    <row r="97" spans="2:5" x14ac:dyDescent="0.25">
      <c r="B97" s="14">
        <v>88</v>
      </c>
      <c r="C97" s="20" t="s">
        <v>36</v>
      </c>
      <c r="D97" s="16" t="s">
        <v>37</v>
      </c>
      <c r="E97" s="21">
        <v>13000</v>
      </c>
    </row>
    <row r="98" spans="2:5" x14ac:dyDescent="0.25">
      <c r="B98" s="14">
        <v>89</v>
      </c>
      <c r="C98" s="20" t="s">
        <v>24</v>
      </c>
      <c r="D98" s="16" t="s">
        <v>38</v>
      </c>
      <c r="E98" s="21">
        <v>30000</v>
      </c>
    </row>
    <row r="99" spans="2:5" x14ac:dyDescent="0.25">
      <c r="B99" s="14">
        <v>90</v>
      </c>
      <c r="C99" s="20" t="s">
        <v>12</v>
      </c>
      <c r="D99" s="16" t="s">
        <v>39</v>
      </c>
      <c r="E99" s="21">
        <v>240672</v>
      </c>
    </row>
    <row r="100" spans="2:5" x14ac:dyDescent="0.25">
      <c r="B100" s="14">
        <v>91</v>
      </c>
      <c r="C100" s="16" t="s">
        <v>16</v>
      </c>
      <c r="D100" s="16" t="s">
        <v>17</v>
      </c>
      <c r="E100" s="21">
        <v>15900</v>
      </c>
    </row>
    <row r="101" spans="2:5" x14ac:dyDescent="0.25">
      <c r="B101" s="14">
        <v>92</v>
      </c>
      <c r="C101" s="20" t="s">
        <v>40</v>
      </c>
      <c r="D101" s="16" t="s">
        <v>41</v>
      </c>
      <c r="E101" s="21">
        <v>28500</v>
      </c>
    </row>
    <row r="102" spans="2:5" x14ac:dyDescent="0.25">
      <c r="B102" s="14">
        <v>93</v>
      </c>
      <c r="C102" s="16" t="s">
        <v>18</v>
      </c>
      <c r="D102" s="16" t="s">
        <v>41</v>
      </c>
      <c r="E102" s="21">
        <f>62000+30275</f>
        <v>92275</v>
      </c>
    </row>
    <row r="103" spans="2:5" x14ac:dyDescent="0.25">
      <c r="B103" s="14">
        <v>94</v>
      </c>
      <c r="C103" s="20" t="s">
        <v>18</v>
      </c>
      <c r="D103" s="16" t="s">
        <v>41</v>
      </c>
      <c r="E103" s="21">
        <v>2500</v>
      </c>
    </row>
    <row r="104" spans="2:5" x14ac:dyDescent="0.25">
      <c r="B104" s="14">
        <v>95</v>
      </c>
      <c r="C104" s="20" t="s">
        <v>20</v>
      </c>
      <c r="D104" s="16" t="s">
        <v>42</v>
      </c>
      <c r="E104" s="21">
        <v>30000</v>
      </c>
    </row>
    <row r="105" spans="2:5" x14ac:dyDescent="0.25">
      <c r="B105" s="14">
        <v>96</v>
      </c>
      <c r="C105" s="16" t="s">
        <v>43</v>
      </c>
      <c r="D105" s="16" t="s">
        <v>44</v>
      </c>
      <c r="E105" s="21">
        <v>435500</v>
      </c>
    </row>
    <row r="106" spans="2:5" x14ac:dyDescent="0.25">
      <c r="B106" s="14">
        <v>97</v>
      </c>
      <c r="C106" s="20" t="s">
        <v>43</v>
      </c>
      <c r="D106" s="16" t="s">
        <v>44</v>
      </c>
      <c r="E106" s="21">
        <v>15000</v>
      </c>
    </row>
    <row r="107" spans="2:5" x14ac:dyDescent="0.25">
      <c r="B107" s="14">
        <v>98</v>
      </c>
      <c r="C107" s="20" t="s">
        <v>45</v>
      </c>
      <c r="D107" s="16" t="s">
        <v>46</v>
      </c>
      <c r="E107" s="21">
        <f>143800+85950+99010+50550</f>
        <v>379310</v>
      </c>
    </row>
    <row r="108" spans="2:5" x14ac:dyDescent="0.25">
      <c r="B108" s="14">
        <v>99</v>
      </c>
      <c r="C108" s="20" t="s">
        <v>45</v>
      </c>
      <c r="D108" s="16" t="s">
        <v>46</v>
      </c>
      <c r="E108" s="21">
        <v>355000</v>
      </c>
    </row>
    <row r="109" spans="2:5" x14ac:dyDescent="0.25">
      <c r="B109" s="14">
        <v>100</v>
      </c>
      <c r="C109" s="20" t="s">
        <v>45</v>
      </c>
      <c r="D109" s="16" t="s">
        <v>46</v>
      </c>
      <c r="E109" s="21">
        <v>80000</v>
      </c>
    </row>
    <row r="110" spans="2:5" x14ac:dyDescent="0.25">
      <c r="B110" s="14">
        <v>101</v>
      </c>
      <c r="C110" s="20" t="s">
        <v>45</v>
      </c>
      <c r="D110" s="16" t="s">
        <v>46</v>
      </c>
      <c r="E110" s="21">
        <v>57000</v>
      </c>
    </row>
    <row r="111" spans="2:5" x14ac:dyDescent="0.25">
      <c r="B111" s="14">
        <v>102</v>
      </c>
      <c r="C111" s="20" t="s">
        <v>45</v>
      </c>
      <c r="D111" s="16" t="s">
        <v>46</v>
      </c>
      <c r="E111" s="21">
        <v>16000</v>
      </c>
    </row>
    <row r="112" spans="2:5" x14ac:dyDescent="0.25">
      <c r="B112" s="14">
        <v>103</v>
      </c>
      <c r="C112" s="20" t="s">
        <v>45</v>
      </c>
      <c r="D112" s="16" t="s">
        <v>46</v>
      </c>
      <c r="E112" s="21">
        <v>63200</v>
      </c>
    </row>
    <row r="113" spans="2:5" x14ac:dyDescent="0.25">
      <c r="B113" s="14">
        <v>104</v>
      </c>
      <c r="C113" s="20" t="s">
        <v>45</v>
      </c>
      <c r="D113" s="16" t="s">
        <v>46</v>
      </c>
      <c r="E113" s="21">
        <v>42000</v>
      </c>
    </row>
    <row r="114" spans="2:5" x14ac:dyDescent="0.25">
      <c r="B114" s="14">
        <v>105</v>
      </c>
      <c r="C114" s="20" t="s">
        <v>47</v>
      </c>
      <c r="D114" s="16" t="s">
        <v>48</v>
      </c>
      <c r="E114" s="21">
        <v>497060</v>
      </c>
    </row>
    <row r="115" spans="2:5" x14ac:dyDescent="0.25">
      <c r="B115" s="14">
        <v>106</v>
      </c>
      <c r="C115" s="20" t="s">
        <v>47</v>
      </c>
      <c r="D115" s="16" t="s">
        <v>48</v>
      </c>
      <c r="E115" s="21">
        <v>503898.5</v>
      </c>
    </row>
    <row r="116" spans="2:5" x14ac:dyDescent="0.25">
      <c r="B116" s="14">
        <v>107</v>
      </c>
      <c r="C116" s="20" t="s">
        <v>47</v>
      </c>
      <c r="D116" s="16" t="s">
        <v>48</v>
      </c>
      <c r="E116" s="21">
        <v>300000</v>
      </c>
    </row>
    <row r="117" spans="2:5" x14ac:dyDescent="0.25">
      <c r="B117" s="14">
        <v>108</v>
      </c>
      <c r="C117" s="20" t="s">
        <v>47</v>
      </c>
      <c r="D117" s="16" t="s">
        <v>48</v>
      </c>
      <c r="E117" s="21">
        <v>350000</v>
      </c>
    </row>
    <row r="118" spans="2:5" x14ac:dyDescent="0.25">
      <c r="B118" s="14">
        <v>109</v>
      </c>
      <c r="C118" s="16" t="s">
        <v>24</v>
      </c>
      <c r="D118" s="16" t="s">
        <v>25</v>
      </c>
      <c r="E118" s="21">
        <v>15000</v>
      </c>
    </row>
    <row r="119" spans="2:5" x14ac:dyDescent="0.25">
      <c r="B119" s="14">
        <v>110</v>
      </c>
      <c r="C119" s="20" t="s">
        <v>24</v>
      </c>
      <c r="D119" s="16" t="s">
        <v>42</v>
      </c>
      <c r="E119" s="21">
        <v>189980</v>
      </c>
    </row>
    <row r="120" spans="2:5" x14ac:dyDescent="0.25">
      <c r="B120" s="14">
        <v>111</v>
      </c>
      <c r="C120" s="20" t="s">
        <v>27</v>
      </c>
      <c r="D120" s="16" t="s">
        <v>26</v>
      </c>
      <c r="E120" s="21">
        <v>3542000</v>
      </c>
    </row>
    <row r="121" spans="2:5" x14ac:dyDescent="0.25">
      <c r="B121" s="14">
        <v>112</v>
      </c>
      <c r="C121" s="20" t="s">
        <v>27</v>
      </c>
      <c r="D121" s="16" t="s">
        <v>26</v>
      </c>
      <c r="E121" s="21">
        <v>70000</v>
      </c>
    </row>
    <row r="122" spans="2:5" x14ac:dyDescent="0.25">
      <c r="B122" s="14">
        <v>113</v>
      </c>
      <c r="C122" s="20" t="s">
        <v>49</v>
      </c>
      <c r="D122" s="16" t="s">
        <v>50</v>
      </c>
      <c r="E122" s="21">
        <v>5125000</v>
      </c>
    </row>
    <row r="123" spans="2:5" x14ac:dyDescent="0.25">
      <c r="B123" s="14">
        <v>114</v>
      </c>
      <c r="C123" s="20" t="s">
        <v>51</v>
      </c>
      <c r="D123" s="16" t="s">
        <v>52</v>
      </c>
      <c r="E123" s="21">
        <v>342525</v>
      </c>
    </row>
    <row r="124" spans="2:5" x14ac:dyDescent="0.25">
      <c r="B124" s="14">
        <v>115</v>
      </c>
      <c r="C124" s="20" t="s">
        <v>51</v>
      </c>
      <c r="D124" s="16" t="s">
        <v>52</v>
      </c>
      <c r="E124" s="21">
        <v>83075</v>
      </c>
    </row>
    <row r="125" spans="2:5" x14ac:dyDescent="0.25">
      <c r="B125" s="14">
        <v>116</v>
      </c>
      <c r="C125" s="20" t="s">
        <v>51</v>
      </c>
      <c r="D125" s="16" t="s">
        <v>52</v>
      </c>
      <c r="E125" s="21">
        <v>12900</v>
      </c>
    </row>
    <row r="126" spans="2:5" x14ac:dyDescent="0.25">
      <c r="B126" s="14">
        <v>117</v>
      </c>
      <c r="C126" s="20" t="s">
        <v>51</v>
      </c>
      <c r="D126" s="16" t="s">
        <v>52</v>
      </c>
      <c r="E126" s="21">
        <v>1241394.76</v>
      </c>
    </row>
    <row r="127" spans="2:5" x14ac:dyDescent="0.25">
      <c r="B127" s="14">
        <v>118</v>
      </c>
      <c r="C127" s="20" t="s">
        <v>32</v>
      </c>
      <c r="D127" s="16" t="s">
        <v>33</v>
      </c>
      <c r="E127" s="21">
        <v>26000</v>
      </c>
    </row>
    <row r="128" spans="2:5" x14ac:dyDescent="0.25">
      <c r="B128" s="14">
        <v>119</v>
      </c>
      <c r="C128" s="20" t="s">
        <v>53</v>
      </c>
      <c r="D128" s="16" t="s">
        <v>54</v>
      </c>
      <c r="E128" s="21">
        <v>17970</v>
      </c>
    </row>
    <row r="129" spans="2:5" x14ac:dyDescent="0.25">
      <c r="B129" s="14">
        <v>120</v>
      </c>
      <c r="C129" s="16" t="s">
        <v>53</v>
      </c>
      <c r="D129" s="16" t="s">
        <v>54</v>
      </c>
      <c r="E129" s="21">
        <v>42000</v>
      </c>
    </row>
    <row r="130" spans="2:5" x14ac:dyDescent="0.25">
      <c r="B130" s="14">
        <v>121</v>
      </c>
      <c r="C130" s="20" t="s">
        <v>53</v>
      </c>
      <c r="D130" s="16" t="s">
        <v>54</v>
      </c>
      <c r="E130" s="21">
        <v>29261</v>
      </c>
    </row>
    <row r="131" spans="2:5" x14ac:dyDescent="0.25">
      <c r="B131" s="14">
        <v>122</v>
      </c>
      <c r="C131" s="20" t="s">
        <v>53</v>
      </c>
      <c r="D131" s="16" t="s">
        <v>54</v>
      </c>
      <c r="E131" s="21">
        <v>42530</v>
      </c>
    </row>
    <row r="132" spans="2:5" x14ac:dyDescent="0.25">
      <c r="B132" s="14">
        <v>123</v>
      </c>
      <c r="C132" s="20" t="s">
        <v>53</v>
      </c>
      <c r="D132" s="16" t="s">
        <v>54</v>
      </c>
      <c r="E132" s="21">
        <v>375000</v>
      </c>
    </row>
    <row r="133" spans="2:5" x14ac:dyDescent="0.25">
      <c r="B133" s="14">
        <v>124</v>
      </c>
      <c r="C133" s="20" t="s">
        <v>53</v>
      </c>
      <c r="D133" s="16" t="s">
        <v>54</v>
      </c>
      <c r="E133" s="21">
        <v>25000</v>
      </c>
    </row>
    <row r="134" spans="2:5" x14ac:dyDescent="0.25">
      <c r="B134" s="14">
        <v>125</v>
      </c>
      <c r="C134" s="20" t="s">
        <v>53</v>
      </c>
      <c r="D134" s="16" t="s">
        <v>54</v>
      </c>
      <c r="E134" s="21">
        <v>52000</v>
      </c>
    </row>
    <row r="135" spans="2:5" x14ac:dyDescent="0.25">
      <c r="B135" s="14">
        <v>126</v>
      </c>
      <c r="C135" s="20" t="s">
        <v>55</v>
      </c>
      <c r="D135" s="16" t="s">
        <v>56</v>
      </c>
      <c r="E135" s="21">
        <v>70000</v>
      </c>
    </row>
    <row r="136" spans="2:5" x14ac:dyDescent="0.25">
      <c r="B136" s="14">
        <v>127</v>
      </c>
      <c r="C136" s="20" t="s">
        <v>34</v>
      </c>
      <c r="D136" s="16" t="s">
        <v>57</v>
      </c>
      <c r="E136" s="21">
        <v>194000</v>
      </c>
    </row>
    <row r="137" spans="2:5" x14ac:dyDescent="0.25">
      <c r="B137" s="14">
        <v>128</v>
      </c>
      <c r="C137" s="20" t="s">
        <v>58</v>
      </c>
      <c r="D137" s="16" t="s">
        <v>59</v>
      </c>
      <c r="E137" s="21">
        <v>19500</v>
      </c>
    </row>
    <row r="138" spans="2:5" x14ac:dyDescent="0.25">
      <c r="B138" s="14">
        <v>129</v>
      </c>
      <c r="C138" s="20" t="s">
        <v>60</v>
      </c>
      <c r="D138" s="16" t="s">
        <v>61</v>
      </c>
      <c r="E138" s="21">
        <v>1000</v>
      </c>
    </row>
    <row r="139" spans="2:5" x14ac:dyDescent="0.25">
      <c r="B139" s="14">
        <v>130</v>
      </c>
      <c r="C139" s="20" t="s">
        <v>60</v>
      </c>
      <c r="D139" s="16" t="s">
        <v>61</v>
      </c>
      <c r="E139" s="21">
        <v>125358</v>
      </c>
    </row>
    <row r="140" spans="2:5" x14ac:dyDescent="0.25">
      <c r="B140" s="14">
        <v>131</v>
      </c>
      <c r="C140" s="20" t="s">
        <v>62</v>
      </c>
      <c r="D140" s="16" t="s">
        <v>61</v>
      </c>
      <c r="E140" s="21">
        <v>275000</v>
      </c>
    </row>
    <row r="141" spans="2:5" x14ac:dyDescent="0.25">
      <c r="B141" s="14">
        <v>132</v>
      </c>
      <c r="C141" s="20" t="s">
        <v>62</v>
      </c>
      <c r="D141" s="16" t="s">
        <v>61</v>
      </c>
      <c r="E141" s="21">
        <v>6000</v>
      </c>
    </row>
    <row r="142" spans="2:5" x14ac:dyDescent="0.25">
      <c r="B142" s="14">
        <v>133</v>
      </c>
      <c r="C142" s="20" t="s">
        <v>20</v>
      </c>
      <c r="D142" s="16" t="s">
        <v>63</v>
      </c>
      <c r="E142" s="21">
        <v>74337.5</v>
      </c>
    </row>
    <row r="143" spans="2:5" x14ac:dyDescent="0.25">
      <c r="B143" s="14">
        <v>134</v>
      </c>
      <c r="C143" s="16" t="s">
        <v>20</v>
      </c>
      <c r="D143" s="16" t="s">
        <v>63</v>
      </c>
      <c r="E143" s="21">
        <v>90711.77</v>
      </c>
    </row>
    <row r="144" spans="2:5" x14ac:dyDescent="0.25">
      <c r="B144" s="14">
        <v>135</v>
      </c>
      <c r="C144" s="20" t="s">
        <v>20</v>
      </c>
      <c r="D144" s="16" t="s">
        <v>63</v>
      </c>
      <c r="E144" s="21">
        <v>38380</v>
      </c>
    </row>
    <row r="145" spans="2:5" x14ac:dyDescent="0.25">
      <c r="B145" s="14">
        <v>136</v>
      </c>
      <c r="C145" s="20" t="s">
        <v>20</v>
      </c>
      <c r="D145" s="16" t="s">
        <v>63</v>
      </c>
      <c r="E145" s="21">
        <v>23950</v>
      </c>
    </row>
    <row r="146" spans="2:5" x14ac:dyDescent="0.25">
      <c r="B146" s="14">
        <v>137</v>
      </c>
      <c r="C146" s="20" t="s">
        <v>20</v>
      </c>
      <c r="D146" s="16" t="s">
        <v>63</v>
      </c>
      <c r="E146" s="21">
        <v>500</v>
      </c>
    </row>
    <row r="147" spans="2:5" x14ac:dyDescent="0.25">
      <c r="B147" s="14">
        <v>138</v>
      </c>
      <c r="C147" s="20" t="s">
        <v>64</v>
      </c>
      <c r="D147" s="16" t="s">
        <v>65</v>
      </c>
      <c r="E147" s="21">
        <v>350000</v>
      </c>
    </row>
    <row r="148" spans="2:5" x14ac:dyDescent="0.25">
      <c r="B148" s="14">
        <v>139</v>
      </c>
      <c r="C148" s="20" t="s">
        <v>43</v>
      </c>
      <c r="D148" s="16" t="s">
        <v>66</v>
      </c>
      <c r="E148" s="21">
        <v>147200</v>
      </c>
    </row>
    <row r="149" spans="2:5" x14ac:dyDescent="0.25">
      <c r="B149" s="14">
        <v>140</v>
      </c>
      <c r="C149" s="20" t="s">
        <v>45</v>
      </c>
      <c r="D149" s="16" t="s">
        <v>67</v>
      </c>
      <c r="E149" s="21">
        <v>24000</v>
      </c>
    </row>
    <row r="150" spans="2:5" x14ac:dyDescent="0.25">
      <c r="B150" s="14">
        <v>141</v>
      </c>
      <c r="C150" s="20" t="s">
        <v>45</v>
      </c>
      <c r="D150" s="16" t="s">
        <v>67</v>
      </c>
      <c r="E150" s="21">
        <v>9000</v>
      </c>
    </row>
    <row r="151" spans="2:5" x14ac:dyDescent="0.25">
      <c r="B151" s="14">
        <v>142</v>
      </c>
      <c r="C151" s="20" t="s">
        <v>45</v>
      </c>
      <c r="D151" s="16" t="s">
        <v>67</v>
      </c>
      <c r="E151" s="21">
        <v>230000</v>
      </c>
    </row>
    <row r="152" spans="2:5" x14ac:dyDescent="0.25">
      <c r="B152" s="14">
        <v>143</v>
      </c>
      <c r="C152" s="16" t="s">
        <v>24</v>
      </c>
      <c r="D152" s="16" t="s">
        <v>25</v>
      </c>
      <c r="E152" s="21">
        <v>31200</v>
      </c>
    </row>
    <row r="153" spans="2:5" x14ac:dyDescent="0.25">
      <c r="B153" s="14">
        <v>144</v>
      </c>
      <c r="C153" s="20" t="s">
        <v>51</v>
      </c>
      <c r="D153" s="16" t="s">
        <v>68</v>
      </c>
      <c r="E153" s="21">
        <v>214500</v>
      </c>
    </row>
    <row r="154" spans="2:5" x14ac:dyDescent="0.25">
      <c r="B154" s="14">
        <v>145</v>
      </c>
      <c r="C154" s="20" t="s">
        <v>69</v>
      </c>
      <c r="D154" s="16" t="s">
        <v>70</v>
      </c>
      <c r="E154" s="21">
        <v>800000</v>
      </c>
    </row>
    <row r="155" spans="2:5" x14ac:dyDescent="0.25">
      <c r="B155" s="14">
        <v>146</v>
      </c>
      <c r="C155" s="20" t="s">
        <v>53</v>
      </c>
      <c r="D155" s="16" t="s">
        <v>54</v>
      </c>
      <c r="E155" s="21">
        <v>18300</v>
      </c>
    </row>
    <row r="156" spans="2:5" x14ac:dyDescent="0.25">
      <c r="B156" s="14">
        <v>147</v>
      </c>
      <c r="C156" s="16" t="s">
        <v>71</v>
      </c>
      <c r="D156" s="16" t="s">
        <v>72</v>
      </c>
      <c r="E156" s="21">
        <v>2430</v>
      </c>
    </row>
    <row r="157" spans="2:5" x14ac:dyDescent="0.25">
      <c r="B157" s="14">
        <v>148</v>
      </c>
      <c r="C157" s="16" t="s">
        <v>14</v>
      </c>
      <c r="D157" s="16" t="s">
        <v>15</v>
      </c>
      <c r="E157" s="21">
        <v>233250</v>
      </c>
    </row>
    <row r="158" spans="2:5" x14ac:dyDescent="0.25">
      <c r="B158" s="14">
        <v>149</v>
      </c>
      <c r="C158" s="16" t="s">
        <v>14</v>
      </c>
      <c r="D158" s="16" t="s">
        <v>15</v>
      </c>
      <c r="E158" s="21">
        <v>256620</v>
      </c>
    </row>
    <row r="159" spans="2:5" x14ac:dyDescent="0.25">
      <c r="B159" s="14">
        <v>150</v>
      </c>
      <c r="C159" s="16" t="s">
        <v>14</v>
      </c>
      <c r="D159" s="16" t="s">
        <v>15</v>
      </c>
      <c r="E159" s="21">
        <v>252280</v>
      </c>
    </row>
    <row r="160" spans="2:5" x14ac:dyDescent="0.25">
      <c r="B160" s="14">
        <v>151</v>
      </c>
      <c r="C160" s="20" t="s">
        <v>12</v>
      </c>
      <c r="D160" s="16" t="s">
        <v>13</v>
      </c>
      <c r="E160" s="21">
        <v>60000</v>
      </c>
    </row>
    <row r="161" spans="2:6" x14ac:dyDescent="0.25">
      <c r="B161" s="14">
        <v>152</v>
      </c>
      <c r="C161" s="20" t="s">
        <v>12</v>
      </c>
      <c r="D161" s="16" t="s">
        <v>13</v>
      </c>
      <c r="E161" s="21">
        <v>100000</v>
      </c>
    </row>
    <row r="162" spans="2:6" x14ac:dyDescent="0.25">
      <c r="B162" s="14">
        <v>153</v>
      </c>
      <c r="C162" s="16" t="s">
        <v>12</v>
      </c>
      <c r="D162" s="16" t="s">
        <v>13</v>
      </c>
      <c r="E162" s="21">
        <v>199200</v>
      </c>
    </row>
    <row r="163" spans="2:6" x14ac:dyDescent="0.25">
      <c r="B163" s="14">
        <v>154</v>
      </c>
      <c r="C163" s="16" t="s">
        <v>12</v>
      </c>
      <c r="D163" s="16" t="s">
        <v>13</v>
      </c>
      <c r="E163" s="21">
        <v>49600</v>
      </c>
    </row>
    <row r="164" spans="2:6" x14ac:dyDescent="0.25">
      <c r="B164" s="14">
        <v>155</v>
      </c>
      <c r="C164" s="16" t="s">
        <v>12</v>
      </c>
      <c r="D164" s="16" t="s">
        <v>13</v>
      </c>
      <c r="E164" s="21">
        <v>120000</v>
      </c>
    </row>
    <row r="165" spans="2:6" x14ac:dyDescent="0.25">
      <c r="B165" s="14">
        <v>156</v>
      </c>
      <c r="C165" s="16" t="s">
        <v>12</v>
      </c>
      <c r="D165" s="16" t="s">
        <v>13</v>
      </c>
      <c r="E165" s="21">
        <v>49500</v>
      </c>
    </row>
    <row r="166" spans="2:6" x14ac:dyDescent="0.25">
      <c r="B166" s="14">
        <v>157</v>
      </c>
      <c r="C166" s="16" t="s">
        <v>12</v>
      </c>
      <c r="D166" s="16" t="s">
        <v>13</v>
      </c>
      <c r="E166" s="21">
        <v>27500</v>
      </c>
    </row>
    <row r="167" spans="2:6" x14ac:dyDescent="0.25">
      <c r="B167" s="14">
        <v>158</v>
      </c>
      <c r="C167" s="16" t="s">
        <v>12</v>
      </c>
      <c r="D167" s="16" t="s">
        <v>13</v>
      </c>
      <c r="E167" s="21">
        <v>103800</v>
      </c>
    </row>
    <row r="168" spans="2:6" x14ac:dyDescent="0.25">
      <c r="B168" s="14">
        <v>159</v>
      </c>
      <c r="C168" s="20" t="s">
        <v>73</v>
      </c>
      <c r="D168" s="16" t="s">
        <v>74</v>
      </c>
      <c r="E168" s="21">
        <v>375000</v>
      </c>
    </row>
    <row r="169" spans="2:6" x14ac:dyDescent="0.25">
      <c r="B169" s="14">
        <v>160</v>
      </c>
      <c r="C169" s="16" t="s">
        <v>73</v>
      </c>
      <c r="D169" s="16" t="s">
        <v>75</v>
      </c>
      <c r="E169" s="21">
        <v>2100</v>
      </c>
    </row>
    <row r="170" spans="2:6" x14ac:dyDescent="0.25">
      <c r="B170" s="14">
        <v>161</v>
      </c>
      <c r="C170" s="16" t="s">
        <v>76</v>
      </c>
      <c r="D170" s="16" t="s">
        <v>77</v>
      </c>
      <c r="E170" s="21">
        <v>10815.75</v>
      </c>
    </row>
    <row r="171" spans="2:6" x14ac:dyDescent="0.25">
      <c r="B171" s="14">
        <v>162</v>
      </c>
      <c r="C171" s="16" t="s">
        <v>18</v>
      </c>
      <c r="D171" s="16" t="s">
        <v>77</v>
      </c>
      <c r="E171" s="21">
        <v>162135.6</v>
      </c>
      <c r="F171" s="22"/>
    </row>
    <row r="172" spans="2:6" x14ac:dyDescent="0.25">
      <c r="B172" s="14">
        <v>163</v>
      </c>
      <c r="C172" s="16" t="s">
        <v>18</v>
      </c>
      <c r="D172" s="16" t="s">
        <v>77</v>
      </c>
      <c r="E172" s="21">
        <v>224480</v>
      </c>
      <c r="F172" s="22"/>
    </row>
    <row r="173" spans="2:6" x14ac:dyDescent="0.25">
      <c r="B173" s="14">
        <v>164</v>
      </c>
      <c r="C173" s="16" t="s">
        <v>18</v>
      </c>
      <c r="D173" s="16" t="s">
        <v>77</v>
      </c>
      <c r="E173" s="21">
        <v>7350</v>
      </c>
      <c r="F173" s="22"/>
    </row>
    <row r="174" spans="2:6" x14ac:dyDescent="0.25">
      <c r="B174" s="14">
        <v>165</v>
      </c>
      <c r="C174" s="16" t="s">
        <v>78</v>
      </c>
      <c r="D174" s="16" t="s">
        <v>79</v>
      </c>
      <c r="E174" s="21">
        <v>48120</v>
      </c>
      <c r="F174" s="22"/>
    </row>
    <row r="175" spans="2:6" x14ac:dyDescent="0.25">
      <c r="B175" s="14">
        <v>166</v>
      </c>
      <c r="C175" s="20" t="s">
        <v>20</v>
      </c>
      <c r="D175" s="16" t="s">
        <v>42</v>
      </c>
      <c r="E175" s="21">
        <v>250000</v>
      </c>
      <c r="F175" s="22"/>
    </row>
    <row r="176" spans="2:6" x14ac:dyDescent="0.25">
      <c r="B176" s="14">
        <v>167</v>
      </c>
      <c r="C176" s="20" t="s">
        <v>20</v>
      </c>
      <c r="D176" s="16" t="s">
        <v>42</v>
      </c>
      <c r="E176" s="21">
        <v>100000</v>
      </c>
      <c r="F176" s="22"/>
    </row>
    <row r="177" spans="2:6" x14ac:dyDescent="0.25">
      <c r="B177" s="14">
        <v>168</v>
      </c>
      <c r="C177" s="20" t="s">
        <v>20</v>
      </c>
      <c r="D177" s="16" t="s">
        <v>42</v>
      </c>
      <c r="E177" s="21">
        <v>810000</v>
      </c>
      <c r="F177" s="22"/>
    </row>
    <row r="178" spans="2:6" x14ac:dyDescent="0.25">
      <c r="B178" s="14">
        <v>169</v>
      </c>
      <c r="C178" s="20" t="s">
        <v>20</v>
      </c>
      <c r="D178" s="16" t="s">
        <v>42</v>
      </c>
      <c r="E178" s="21">
        <v>73200</v>
      </c>
      <c r="F178" s="22"/>
    </row>
    <row r="179" spans="2:6" x14ac:dyDescent="0.25">
      <c r="B179" s="14">
        <v>170</v>
      </c>
      <c r="C179" s="20" t="s">
        <v>20</v>
      </c>
      <c r="D179" s="16" t="s">
        <v>42</v>
      </c>
      <c r="E179" s="21">
        <v>65000</v>
      </c>
      <c r="F179" s="22"/>
    </row>
    <row r="180" spans="2:6" x14ac:dyDescent="0.25">
      <c r="B180" s="14">
        <v>171</v>
      </c>
      <c r="C180" s="16" t="s">
        <v>20</v>
      </c>
      <c r="D180" s="16" t="s">
        <v>42</v>
      </c>
      <c r="E180" s="21">
        <v>73500</v>
      </c>
      <c r="F180" s="22"/>
    </row>
    <row r="181" spans="2:6" x14ac:dyDescent="0.25">
      <c r="B181" s="14">
        <v>172</v>
      </c>
      <c r="C181" s="16" t="s">
        <v>20</v>
      </c>
      <c r="D181" s="16" t="s">
        <v>42</v>
      </c>
      <c r="E181" s="21">
        <v>15000</v>
      </c>
      <c r="F181" s="22"/>
    </row>
    <row r="182" spans="2:6" x14ac:dyDescent="0.25">
      <c r="B182" s="14">
        <v>173</v>
      </c>
      <c r="C182" s="16" t="s">
        <v>20</v>
      </c>
      <c r="D182" s="16" t="s">
        <v>42</v>
      </c>
      <c r="E182" s="21">
        <v>2700</v>
      </c>
      <c r="F182" s="22"/>
    </row>
    <row r="183" spans="2:6" x14ac:dyDescent="0.25">
      <c r="B183" s="14">
        <v>174</v>
      </c>
      <c r="C183" s="20" t="s">
        <v>80</v>
      </c>
      <c r="D183" s="16" t="s">
        <v>81</v>
      </c>
      <c r="E183" s="21">
        <v>5500</v>
      </c>
      <c r="F183" s="22"/>
    </row>
    <row r="184" spans="2:6" x14ac:dyDescent="0.25">
      <c r="B184" s="14">
        <v>175</v>
      </c>
      <c r="C184" s="20" t="s">
        <v>43</v>
      </c>
      <c r="D184" s="16" t="s">
        <v>66</v>
      </c>
      <c r="E184" s="21">
        <v>13500</v>
      </c>
      <c r="F184" s="22"/>
    </row>
    <row r="185" spans="2:6" x14ac:dyDescent="0.25">
      <c r="B185" s="14">
        <v>176</v>
      </c>
      <c r="C185" s="16" t="s">
        <v>43</v>
      </c>
      <c r="D185" s="16" t="s">
        <v>66</v>
      </c>
      <c r="E185" s="21">
        <v>450450</v>
      </c>
      <c r="F185" s="22"/>
    </row>
    <row r="186" spans="2:6" x14ac:dyDescent="0.25">
      <c r="B186" s="14">
        <v>177</v>
      </c>
      <c r="C186" s="16" t="s">
        <v>43</v>
      </c>
      <c r="D186" s="16" t="s">
        <v>66</v>
      </c>
      <c r="E186" s="21">
        <v>199981.25</v>
      </c>
      <c r="F186" s="22"/>
    </row>
    <row r="187" spans="2:6" x14ac:dyDescent="0.25">
      <c r="B187" s="14">
        <v>178</v>
      </c>
      <c r="C187" s="20" t="s">
        <v>45</v>
      </c>
      <c r="D187" s="16" t="s">
        <v>82</v>
      </c>
      <c r="E187" s="21">
        <v>23990</v>
      </c>
      <c r="F187" s="22"/>
    </row>
    <row r="188" spans="2:6" x14ac:dyDescent="0.25">
      <c r="B188" s="14">
        <v>179</v>
      </c>
      <c r="C188" s="16" t="s">
        <v>45</v>
      </c>
      <c r="D188" s="16" t="s">
        <v>82</v>
      </c>
      <c r="E188" s="21">
        <v>230000</v>
      </c>
      <c r="F188" s="22"/>
    </row>
    <row r="189" spans="2:6" x14ac:dyDescent="0.25">
      <c r="B189" s="14">
        <v>180</v>
      </c>
      <c r="C189" s="16" t="s">
        <v>47</v>
      </c>
      <c r="D189" s="16" t="s">
        <v>83</v>
      </c>
      <c r="E189" s="21">
        <v>47750</v>
      </c>
      <c r="F189" s="22"/>
    </row>
    <row r="190" spans="2:6" x14ac:dyDescent="0.25">
      <c r="B190" s="14">
        <v>181</v>
      </c>
      <c r="C190" s="16" t="s">
        <v>47</v>
      </c>
      <c r="D190" s="16" t="s">
        <v>83</v>
      </c>
      <c r="E190" s="21">
        <v>56228.18</v>
      </c>
      <c r="F190" s="22"/>
    </row>
    <row r="191" spans="2:6" x14ac:dyDescent="0.25">
      <c r="B191" s="14">
        <v>182</v>
      </c>
      <c r="C191" s="16" t="s">
        <v>47</v>
      </c>
      <c r="D191" s="16" t="s">
        <v>83</v>
      </c>
      <c r="E191" s="21">
        <v>68250</v>
      </c>
      <c r="F191" s="22"/>
    </row>
    <row r="192" spans="2:6" x14ac:dyDescent="0.25">
      <c r="B192" s="14">
        <v>183</v>
      </c>
      <c r="C192" s="16" t="s">
        <v>84</v>
      </c>
      <c r="D192" s="16" t="s">
        <v>81</v>
      </c>
      <c r="E192" s="21">
        <v>37500</v>
      </c>
      <c r="F192" s="22"/>
    </row>
    <row r="193" spans="2:6" x14ac:dyDescent="0.25">
      <c r="B193" s="14">
        <v>184</v>
      </c>
      <c r="C193" s="16" t="s">
        <v>84</v>
      </c>
      <c r="D193" s="16" t="s">
        <v>81</v>
      </c>
      <c r="E193" s="21">
        <v>28300</v>
      </c>
      <c r="F193" s="22"/>
    </row>
    <row r="194" spans="2:6" x14ac:dyDescent="0.25">
      <c r="B194" s="14">
        <v>185</v>
      </c>
      <c r="C194" s="20" t="s">
        <v>24</v>
      </c>
      <c r="D194" s="16" t="s">
        <v>25</v>
      </c>
      <c r="E194" s="21">
        <v>9900</v>
      </c>
      <c r="F194" s="22"/>
    </row>
    <row r="195" spans="2:6" x14ac:dyDescent="0.25">
      <c r="B195" s="14">
        <v>186</v>
      </c>
      <c r="C195" s="20" t="s">
        <v>24</v>
      </c>
      <c r="D195" s="16" t="s">
        <v>25</v>
      </c>
      <c r="E195" s="21">
        <v>40000</v>
      </c>
      <c r="F195" s="22"/>
    </row>
    <row r="196" spans="2:6" x14ac:dyDescent="0.25">
      <c r="B196" s="14">
        <v>187</v>
      </c>
      <c r="C196" s="20" t="s">
        <v>24</v>
      </c>
      <c r="D196" s="16" t="s">
        <v>25</v>
      </c>
      <c r="E196" s="21">
        <v>275000</v>
      </c>
      <c r="F196" s="22"/>
    </row>
    <row r="197" spans="2:6" x14ac:dyDescent="0.25">
      <c r="B197" s="14">
        <v>188</v>
      </c>
      <c r="C197" s="20" t="s">
        <v>24</v>
      </c>
      <c r="D197" s="16" t="s">
        <v>25</v>
      </c>
      <c r="E197" s="21">
        <v>189999.95</v>
      </c>
      <c r="F197" s="22"/>
    </row>
    <row r="198" spans="2:6" x14ac:dyDescent="0.25">
      <c r="B198" s="14">
        <v>189</v>
      </c>
      <c r="C198" s="16" t="s">
        <v>24</v>
      </c>
      <c r="D198" s="16" t="s">
        <v>25</v>
      </c>
      <c r="E198" s="21">
        <v>179460</v>
      </c>
      <c r="F198" s="22"/>
    </row>
    <row r="199" spans="2:6" x14ac:dyDescent="0.25">
      <c r="B199" s="14">
        <v>190</v>
      </c>
      <c r="C199" s="20" t="s">
        <v>10</v>
      </c>
      <c r="D199" s="16" t="s">
        <v>11</v>
      </c>
      <c r="E199" s="21">
        <v>17200</v>
      </c>
      <c r="F199" s="22"/>
    </row>
    <row r="200" spans="2:6" x14ac:dyDescent="0.25">
      <c r="B200" s="14">
        <v>191</v>
      </c>
      <c r="C200" s="16" t="s">
        <v>10</v>
      </c>
      <c r="D200" s="16" t="s">
        <v>85</v>
      </c>
      <c r="E200" s="21">
        <v>26640</v>
      </c>
      <c r="F200" s="22"/>
    </row>
    <row r="201" spans="2:6" x14ac:dyDescent="0.25">
      <c r="B201" s="14">
        <v>192</v>
      </c>
      <c r="C201" s="16" t="s">
        <v>49</v>
      </c>
      <c r="D201" s="16" t="s">
        <v>77</v>
      </c>
      <c r="E201" s="21">
        <v>50000</v>
      </c>
      <c r="F201" s="22"/>
    </row>
    <row r="202" spans="2:6" x14ac:dyDescent="0.25">
      <c r="B202" s="14">
        <v>193</v>
      </c>
      <c r="C202" s="20" t="s">
        <v>86</v>
      </c>
      <c r="D202" s="16" t="s">
        <v>87</v>
      </c>
      <c r="E202" s="21">
        <v>75000</v>
      </c>
      <c r="F202" s="22"/>
    </row>
    <row r="203" spans="2:6" x14ac:dyDescent="0.25">
      <c r="B203" s="14">
        <v>194</v>
      </c>
      <c r="C203" s="16" t="s">
        <v>88</v>
      </c>
      <c r="D203" s="16" t="s">
        <v>89</v>
      </c>
      <c r="E203" s="21">
        <v>45000</v>
      </c>
      <c r="F203" s="22"/>
    </row>
    <row r="204" spans="2:6" x14ac:dyDescent="0.25">
      <c r="B204" s="14">
        <v>195</v>
      </c>
      <c r="C204" s="20" t="s">
        <v>32</v>
      </c>
      <c r="D204" s="16" t="s">
        <v>90</v>
      </c>
      <c r="E204" s="21">
        <v>2000000</v>
      </c>
      <c r="F204" s="22"/>
    </row>
    <row r="205" spans="2:6" x14ac:dyDescent="0.25">
      <c r="B205" s="14">
        <v>196</v>
      </c>
      <c r="C205" s="20" t="s">
        <v>53</v>
      </c>
      <c r="D205" s="16" t="s">
        <v>54</v>
      </c>
      <c r="E205" s="21">
        <v>157500</v>
      </c>
      <c r="F205" s="22"/>
    </row>
    <row r="206" spans="2:6" x14ac:dyDescent="0.25">
      <c r="B206" s="14">
        <v>197</v>
      </c>
      <c r="C206" s="20" t="s">
        <v>53</v>
      </c>
      <c r="D206" s="16" t="s">
        <v>54</v>
      </c>
      <c r="E206" s="21">
        <v>77000</v>
      </c>
      <c r="F206" s="22"/>
    </row>
    <row r="207" spans="2:6" x14ac:dyDescent="0.25">
      <c r="B207" s="14">
        <v>198</v>
      </c>
      <c r="C207" s="20" t="s">
        <v>53</v>
      </c>
      <c r="D207" s="16" t="s">
        <v>54</v>
      </c>
      <c r="E207" s="21">
        <v>45000</v>
      </c>
      <c r="F207" s="22"/>
    </row>
    <row r="208" spans="2:6" x14ac:dyDescent="0.25">
      <c r="B208" s="14">
        <v>199</v>
      </c>
      <c r="C208" s="20" t="s">
        <v>53</v>
      </c>
      <c r="D208" s="16" t="s">
        <v>54</v>
      </c>
      <c r="E208" s="21">
        <v>47750</v>
      </c>
      <c r="F208" s="22"/>
    </row>
    <row r="209" spans="2:6" x14ac:dyDescent="0.25">
      <c r="B209" s="14">
        <v>200</v>
      </c>
      <c r="C209" s="20" t="s">
        <v>53</v>
      </c>
      <c r="D209" s="16" t="s">
        <v>54</v>
      </c>
      <c r="E209" s="21">
        <v>48060</v>
      </c>
      <c r="F209" s="22"/>
    </row>
    <row r="210" spans="2:6" x14ac:dyDescent="0.25">
      <c r="B210" s="14">
        <v>201</v>
      </c>
      <c r="C210" s="16" t="s">
        <v>53</v>
      </c>
      <c r="D210" s="16" t="s">
        <v>54</v>
      </c>
      <c r="E210" s="21">
        <v>39000</v>
      </c>
      <c r="F210" s="22"/>
    </row>
    <row r="211" spans="2:6" x14ac:dyDescent="0.25">
      <c r="B211" s="14">
        <v>202</v>
      </c>
      <c r="C211" s="16" t="s">
        <v>53</v>
      </c>
      <c r="D211" s="16" t="s">
        <v>54</v>
      </c>
      <c r="E211" s="21">
        <v>17400</v>
      </c>
      <c r="F211" s="22"/>
    </row>
    <row r="212" spans="2:6" x14ac:dyDescent="0.25">
      <c r="B212" s="14">
        <v>203</v>
      </c>
      <c r="C212" s="16" t="s">
        <v>53</v>
      </c>
      <c r="D212" s="16" t="s">
        <v>54</v>
      </c>
      <c r="E212" s="21">
        <v>367000</v>
      </c>
      <c r="F212" s="22"/>
    </row>
    <row r="213" spans="2:6" x14ac:dyDescent="0.25">
      <c r="B213" s="14">
        <v>204</v>
      </c>
      <c r="C213" s="16" t="s">
        <v>53</v>
      </c>
      <c r="D213" s="16" t="s">
        <v>54</v>
      </c>
      <c r="E213" s="21">
        <v>64900</v>
      </c>
      <c r="F213" s="22"/>
    </row>
    <row r="214" spans="2:6" x14ac:dyDescent="0.25">
      <c r="B214" s="14">
        <v>205</v>
      </c>
      <c r="C214" s="16" t="s">
        <v>53</v>
      </c>
      <c r="D214" s="16" t="s">
        <v>54</v>
      </c>
      <c r="E214" s="21">
        <v>17500</v>
      </c>
      <c r="F214" s="22"/>
    </row>
    <row r="215" spans="2:6" x14ac:dyDescent="0.25">
      <c r="B215" s="14">
        <v>206</v>
      </c>
      <c r="C215" s="16" t="s">
        <v>53</v>
      </c>
      <c r="D215" s="16" t="s">
        <v>54</v>
      </c>
      <c r="E215" s="21">
        <v>2993850</v>
      </c>
      <c r="F215" s="22"/>
    </row>
    <row r="216" spans="2:6" x14ac:dyDescent="0.25">
      <c r="B216" s="14">
        <v>207</v>
      </c>
      <c r="C216" s="20" t="s">
        <v>55</v>
      </c>
      <c r="D216" s="16" t="s">
        <v>91</v>
      </c>
      <c r="E216" s="21">
        <v>170500</v>
      </c>
      <c r="F216" s="22"/>
    </row>
    <row r="217" spans="2:6" x14ac:dyDescent="0.25">
      <c r="B217" s="14">
        <v>208</v>
      </c>
      <c r="C217" s="20" t="s">
        <v>34</v>
      </c>
      <c r="D217" s="16" t="s">
        <v>35</v>
      </c>
      <c r="E217" s="21">
        <v>31930</v>
      </c>
      <c r="F217" s="22"/>
    </row>
    <row r="218" spans="2:6" x14ac:dyDescent="0.25">
      <c r="B218" s="14">
        <v>209</v>
      </c>
      <c r="C218" s="20" t="s">
        <v>92</v>
      </c>
      <c r="D218" s="16" t="s">
        <v>93</v>
      </c>
      <c r="E218" s="21">
        <v>8998.0499999999993</v>
      </c>
      <c r="F218" s="22"/>
    </row>
    <row r="219" spans="2:6" x14ac:dyDescent="0.25">
      <c r="B219" s="14">
        <v>210</v>
      </c>
      <c r="C219" s="16" t="s">
        <v>92</v>
      </c>
      <c r="D219" s="16" t="s">
        <v>77</v>
      </c>
      <c r="E219" s="21">
        <v>65000</v>
      </c>
      <c r="F219" s="22"/>
    </row>
    <row r="220" spans="2:6" x14ac:dyDescent="0.25">
      <c r="B220" s="14">
        <v>211</v>
      </c>
      <c r="C220" s="20" t="s">
        <v>36</v>
      </c>
      <c r="D220" s="16" t="s">
        <v>37</v>
      </c>
      <c r="E220" s="21">
        <v>8204.9</v>
      </c>
      <c r="F220" s="22"/>
    </row>
    <row r="221" spans="2:6" x14ac:dyDescent="0.25">
      <c r="B221" s="14">
        <v>212</v>
      </c>
      <c r="C221" s="16" t="s">
        <v>94</v>
      </c>
      <c r="D221" s="16" t="s">
        <v>95</v>
      </c>
      <c r="E221" s="21">
        <v>120000</v>
      </c>
      <c r="F221" s="22"/>
    </row>
    <row r="222" spans="2:6" x14ac:dyDescent="0.25">
      <c r="B222" s="14">
        <v>213</v>
      </c>
      <c r="C222" s="16" t="s">
        <v>94</v>
      </c>
      <c r="D222" s="16" t="s">
        <v>95</v>
      </c>
      <c r="E222" s="21">
        <v>120000</v>
      </c>
      <c r="F222" s="22"/>
    </row>
    <row r="223" spans="2:6" x14ac:dyDescent="0.25">
      <c r="B223" s="14">
        <v>214</v>
      </c>
      <c r="C223" s="16" t="s">
        <v>96</v>
      </c>
      <c r="D223" s="16" t="s">
        <v>97</v>
      </c>
      <c r="E223" s="21">
        <v>10090</v>
      </c>
      <c r="F223" s="22"/>
    </row>
    <row r="224" spans="2:6" x14ac:dyDescent="0.25">
      <c r="B224" s="14">
        <v>215</v>
      </c>
      <c r="C224" s="16" t="s">
        <v>98</v>
      </c>
      <c r="D224" s="16" t="s">
        <v>99</v>
      </c>
      <c r="E224" s="21">
        <v>49070</v>
      </c>
      <c r="F224" s="22"/>
    </row>
    <row r="225" spans="2:6" x14ac:dyDescent="0.25">
      <c r="B225" s="14">
        <v>216</v>
      </c>
      <c r="C225" s="16" t="s">
        <v>98</v>
      </c>
      <c r="D225" s="16" t="s">
        <v>99</v>
      </c>
      <c r="E225" s="21">
        <v>37079</v>
      </c>
      <c r="F225" s="22"/>
    </row>
    <row r="226" spans="2:6" x14ac:dyDescent="0.25">
      <c r="B226" s="14">
        <v>217</v>
      </c>
      <c r="C226" s="16" t="s">
        <v>12</v>
      </c>
      <c r="D226" s="16" t="s">
        <v>13</v>
      </c>
      <c r="E226" s="21">
        <v>6300</v>
      </c>
      <c r="F226" s="22"/>
    </row>
    <row r="227" spans="2:6" x14ac:dyDescent="0.25">
      <c r="B227" s="14">
        <v>218</v>
      </c>
      <c r="C227" s="16" t="s">
        <v>12</v>
      </c>
      <c r="D227" s="16" t="s">
        <v>13</v>
      </c>
      <c r="E227" s="21">
        <v>51000</v>
      </c>
      <c r="F227" s="22"/>
    </row>
    <row r="228" spans="2:6" x14ac:dyDescent="0.25">
      <c r="B228" s="14">
        <v>219</v>
      </c>
      <c r="C228" s="16" t="s">
        <v>12</v>
      </c>
      <c r="D228" s="16" t="s">
        <v>13</v>
      </c>
      <c r="E228" s="21">
        <v>57120</v>
      </c>
      <c r="F228" s="22"/>
    </row>
    <row r="229" spans="2:6" x14ac:dyDescent="0.25">
      <c r="B229" s="14">
        <v>220</v>
      </c>
      <c r="C229" s="16" t="s">
        <v>24</v>
      </c>
      <c r="D229" s="16" t="s">
        <v>25</v>
      </c>
      <c r="E229" s="21">
        <v>9000</v>
      </c>
      <c r="F229" s="22"/>
    </row>
    <row r="230" spans="2:6" x14ac:dyDescent="0.25">
      <c r="B230" s="14">
        <v>221</v>
      </c>
      <c r="C230" s="16" t="s">
        <v>24</v>
      </c>
      <c r="D230" s="16" t="s">
        <v>25</v>
      </c>
      <c r="E230" s="21">
        <v>5500</v>
      </c>
      <c r="F230" s="22"/>
    </row>
    <row r="231" spans="2:6" x14ac:dyDescent="0.25">
      <c r="B231" s="14">
        <v>222</v>
      </c>
      <c r="C231" s="16" t="s">
        <v>20</v>
      </c>
      <c r="D231" s="16" t="s">
        <v>42</v>
      </c>
      <c r="E231" s="21">
        <v>73500</v>
      </c>
      <c r="F231" s="22"/>
    </row>
    <row r="232" spans="2:6" x14ac:dyDescent="0.25">
      <c r="B232" s="14">
        <v>223</v>
      </c>
      <c r="C232" s="16" t="s">
        <v>20</v>
      </c>
      <c r="D232" s="16" t="s">
        <v>42</v>
      </c>
      <c r="E232" s="21">
        <v>36500</v>
      </c>
      <c r="F232" s="22"/>
    </row>
    <row r="233" spans="2:6" x14ac:dyDescent="0.25">
      <c r="B233" s="14">
        <v>224</v>
      </c>
      <c r="C233" s="16" t="s">
        <v>20</v>
      </c>
      <c r="D233" s="16" t="s">
        <v>42</v>
      </c>
      <c r="E233" s="21">
        <v>34000</v>
      </c>
      <c r="F233" s="22"/>
    </row>
    <row r="234" spans="2:6" x14ac:dyDescent="0.25">
      <c r="B234" s="14">
        <v>225</v>
      </c>
      <c r="C234" s="16" t="s">
        <v>20</v>
      </c>
      <c r="D234" s="16" t="s">
        <v>100</v>
      </c>
      <c r="E234" s="21">
        <v>154000</v>
      </c>
      <c r="F234" s="22"/>
    </row>
    <row r="235" spans="2:6" x14ac:dyDescent="0.25">
      <c r="B235" s="14">
        <v>226</v>
      </c>
      <c r="C235" s="16" t="s">
        <v>101</v>
      </c>
      <c r="D235" s="16" t="s">
        <v>102</v>
      </c>
      <c r="E235" s="21">
        <v>14100</v>
      </c>
      <c r="F235" s="22"/>
    </row>
    <row r="236" spans="2:6" x14ac:dyDescent="0.25">
      <c r="B236" s="14">
        <v>227</v>
      </c>
      <c r="C236" s="16" t="s">
        <v>60</v>
      </c>
      <c r="D236" s="16" t="s">
        <v>77</v>
      </c>
      <c r="E236" s="21">
        <v>60000</v>
      </c>
      <c r="F236" s="22"/>
    </row>
    <row r="237" spans="2:6" x14ac:dyDescent="0.25">
      <c r="B237" s="14">
        <v>228</v>
      </c>
      <c r="C237" s="16" t="s">
        <v>53</v>
      </c>
      <c r="D237" s="16" t="s">
        <v>54</v>
      </c>
      <c r="E237" s="21">
        <v>9000</v>
      </c>
      <c r="F237" s="22"/>
    </row>
    <row r="238" spans="2:6" x14ac:dyDescent="0.25">
      <c r="B238" s="14">
        <v>229</v>
      </c>
      <c r="C238" s="16" t="s">
        <v>53</v>
      </c>
      <c r="D238" s="16" t="s">
        <v>54</v>
      </c>
      <c r="E238" s="21">
        <v>2800</v>
      </c>
      <c r="F238" s="22"/>
    </row>
    <row r="239" spans="2:6" x14ac:dyDescent="0.25">
      <c r="B239" s="14">
        <v>230</v>
      </c>
      <c r="C239" s="16" t="s">
        <v>73</v>
      </c>
      <c r="D239" s="16" t="s">
        <v>75</v>
      </c>
      <c r="E239" s="21">
        <v>4150</v>
      </c>
      <c r="F239" s="22"/>
    </row>
    <row r="240" spans="2:6" x14ac:dyDescent="0.25">
      <c r="B240" s="14"/>
      <c r="C240" s="23"/>
      <c r="D240" s="23"/>
      <c r="E240" s="17"/>
    </row>
    <row r="241" spans="1:19" x14ac:dyDescent="0.25">
      <c r="B241" s="24"/>
      <c r="C241" s="5"/>
      <c r="D241" s="5"/>
      <c r="E241" s="25"/>
    </row>
    <row r="242" spans="1:19" x14ac:dyDescent="0.25">
      <c r="B242" s="24"/>
      <c r="C242" s="5"/>
      <c r="D242" s="5"/>
      <c r="E242" s="25"/>
    </row>
    <row r="243" spans="1:19" x14ac:dyDescent="0.25">
      <c r="B243" s="26" t="s">
        <v>103</v>
      </c>
      <c r="E243" s="28" t="s">
        <v>104</v>
      </c>
    </row>
    <row r="244" spans="1:19" x14ac:dyDescent="0.25">
      <c r="E244" s="28"/>
    </row>
    <row r="245" spans="1:19" x14ac:dyDescent="0.25">
      <c r="E245" s="28"/>
    </row>
    <row r="246" spans="1:19" x14ac:dyDescent="0.25">
      <c r="B246" s="30" t="s">
        <v>105</v>
      </c>
      <c r="C246" s="5"/>
      <c r="D246" s="5"/>
      <c r="E246" s="31" t="s">
        <v>19</v>
      </c>
      <c r="F246" s="32"/>
      <c r="G246" s="32"/>
      <c r="H246" s="32"/>
      <c r="I246" s="32"/>
      <c r="J246" s="32"/>
      <c r="K246" s="32"/>
      <c r="M246" s="32"/>
      <c r="N246" s="32"/>
      <c r="O246" s="32"/>
      <c r="P246" s="32"/>
      <c r="Q246" s="32"/>
      <c r="R246" s="32"/>
      <c r="S246" s="32"/>
    </row>
    <row r="247" spans="1:19" x14ac:dyDescent="0.25">
      <c r="B247" s="33" t="s">
        <v>106</v>
      </c>
      <c r="C247" s="34"/>
      <c r="D247" s="34"/>
      <c r="E247" s="35" t="s">
        <v>107</v>
      </c>
      <c r="F247" s="33"/>
      <c r="G247" s="33"/>
      <c r="H247" s="33"/>
      <c r="I247" s="33"/>
      <c r="J247" s="33"/>
      <c r="K247" s="33"/>
      <c r="M247" s="33"/>
      <c r="N247" s="33"/>
      <c r="O247" s="33"/>
      <c r="P247" s="33"/>
      <c r="Q247" s="33"/>
      <c r="R247" s="33"/>
      <c r="S247" s="33"/>
    </row>
    <row r="248" spans="1:19" x14ac:dyDescent="0.25">
      <c r="B248" s="36"/>
      <c r="C248" s="37"/>
      <c r="D248" s="37"/>
      <c r="F248" s="36"/>
      <c r="G248" s="36"/>
      <c r="H248" s="36"/>
      <c r="I248" s="36"/>
      <c r="J248" s="36"/>
      <c r="K248" s="36"/>
      <c r="M248" s="36"/>
      <c r="N248" s="36"/>
      <c r="O248" s="36"/>
      <c r="P248" s="36"/>
      <c r="Q248" s="36"/>
      <c r="R248" s="36"/>
      <c r="S248" s="36"/>
    </row>
    <row r="249" spans="1:19" x14ac:dyDescent="0.25">
      <c r="B249" s="316" t="s">
        <v>108</v>
      </c>
      <c r="C249" s="316"/>
      <c r="D249" s="316"/>
      <c r="E249" s="316"/>
      <c r="F249" s="39"/>
      <c r="H249" s="39"/>
      <c r="I249" s="39"/>
      <c r="J249" s="39"/>
      <c r="K249" s="39"/>
      <c r="L249" s="39"/>
      <c r="M249" s="39"/>
      <c r="N249" s="39"/>
      <c r="O249" s="39"/>
      <c r="P249" s="39"/>
      <c r="Q249" s="40"/>
      <c r="R249" s="40"/>
      <c r="S249" s="40"/>
    </row>
    <row r="250" spans="1:19" x14ac:dyDescent="0.25">
      <c r="B250" s="41" t="s">
        <v>109</v>
      </c>
      <c r="C250" s="42"/>
      <c r="D250" s="42"/>
      <c r="E250" s="43"/>
      <c r="F250" s="39"/>
      <c r="H250" s="39"/>
      <c r="I250" s="39"/>
      <c r="J250" s="39"/>
      <c r="K250" s="39"/>
      <c r="L250" s="39"/>
      <c r="M250" s="39"/>
      <c r="N250" s="39"/>
      <c r="O250" s="39"/>
      <c r="P250" s="39"/>
      <c r="Q250" s="40"/>
      <c r="R250" s="40"/>
      <c r="S250" s="40"/>
    </row>
    <row r="251" spans="1:19" x14ac:dyDescent="0.25">
      <c r="B251" s="44"/>
      <c r="C251" s="5"/>
      <c r="D251" s="5"/>
      <c r="E251" s="45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</row>
    <row r="252" spans="1:19" ht="15" customHeight="1" x14ac:dyDescent="0.25">
      <c r="A252" s="317" t="s">
        <v>110</v>
      </c>
      <c r="B252" s="318"/>
      <c r="C252" s="318"/>
      <c r="D252" s="318"/>
      <c r="E252" s="318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</row>
    <row r="253" spans="1:19" x14ac:dyDescent="0.25">
      <c r="A253" s="312" t="s">
        <v>111</v>
      </c>
      <c r="B253" s="312"/>
      <c r="C253" s="312"/>
      <c r="D253" s="312"/>
      <c r="E253" s="312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</row>
  </sheetData>
  <mergeCells count="7">
    <mergeCell ref="A253:E253"/>
    <mergeCell ref="B1:D1"/>
    <mergeCell ref="B5:E5"/>
    <mergeCell ref="B6:E6"/>
    <mergeCell ref="B7:E7"/>
    <mergeCell ref="B249:E249"/>
    <mergeCell ref="A252:E252"/>
  </mergeCell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SEPT. 2ND PAGE 2019 </vt:lpstr>
      <vt:lpstr>SEPT. 1ST PAGE 2019</vt:lpstr>
      <vt:lpstr>AUGUST 2019 2ND PAGE (16-30)</vt:lpstr>
      <vt:lpstr>AUGUST 2019 1ST PAGE (16-30)</vt:lpstr>
      <vt:lpstr>AUGUST 2019 2ND PAGE (1-15)</vt:lpstr>
      <vt:lpstr>AUGUST 2019 1ST PAGE (1-15)</vt:lpstr>
      <vt:lpstr>JULY 2019 2ND PAGE</vt:lpstr>
      <vt:lpstr>JULY 2019 1ST PAGE</vt:lpstr>
      <vt:lpstr>SEPT. 2ND PAGE (16-30)</vt:lpstr>
      <vt:lpstr>SEPT.1ST PAGE (16-30)</vt:lpstr>
      <vt:lpstr>SEPT. 2ND PAGE (1-15)</vt:lpstr>
      <vt:lpstr>SEPT.1ST PAGE (1-15)</vt:lpstr>
      <vt:lpstr>AUGUST  2ND PAGE 2019 (16-30)</vt:lpstr>
      <vt:lpstr>AUGUST 1ST PAGE 16-30 2019</vt:lpstr>
      <vt:lpstr>AUGUST  2ND PAGE 2019 (1-15) </vt:lpstr>
      <vt:lpstr>AUGUST 1ST PAGE 2019(1-15)</vt:lpstr>
      <vt:lpstr>JULY 2ND PAGE 2019  (2)</vt:lpstr>
      <vt:lpstr>JULY 1ST PAGE 2019 (2)</vt:lpstr>
      <vt:lpstr>JULY 2ND PAGE 2019 </vt:lpstr>
      <vt:lpstr>JULY 1ST PAGE 2019</vt:lpstr>
      <vt:lpstr>3RD QTR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PGSO1</dc:creator>
  <cp:lastModifiedBy>user</cp:lastModifiedBy>
  <dcterms:created xsi:type="dcterms:W3CDTF">2019-10-18T03:15:05Z</dcterms:created>
  <dcterms:modified xsi:type="dcterms:W3CDTF">2019-10-29T03:16:40Z</dcterms:modified>
</cp:coreProperties>
</file>